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256" windowHeight="12228" tabRatio="601" activeTab="1"/>
  </bookViews>
  <sheets>
    <sheet name="График" sheetId="4" r:id="rId1"/>
    <sheet name="РУП" sheetId="2" r:id="rId2"/>
    <sheet name="УП" sheetId="5" r:id="rId3"/>
    <sheet name="РУП (2)" sheetId="6" r:id="rId4"/>
  </sheets>
  <definedNames>
    <definedName name="_xlnm.Print_Area" localSheetId="1">РУП!$A$1:$W$134</definedName>
    <definedName name="_xlnm.Print_Area" localSheetId="3">'РУП (2)'!$A$1:$U$128</definedName>
    <definedName name="_xlnm.Print_Area" localSheetId="2">УП!$A$1:$U$128</definedName>
  </definedNames>
  <calcPr calcId="145621"/>
  <fileRecoveryPr autoRecover="0"/>
</workbook>
</file>

<file path=xl/calcChain.xml><?xml version="1.0" encoding="utf-8"?>
<calcChain xmlns="http://schemas.openxmlformats.org/spreadsheetml/2006/main">
  <c r="N103" i="6" l="1"/>
  <c r="C103" i="6"/>
  <c r="D99" i="6"/>
  <c r="C99" i="6"/>
  <c r="J93" i="6"/>
  <c r="H93" i="6"/>
  <c r="F93" i="6"/>
  <c r="D88" i="6"/>
  <c r="D93" i="6" s="1"/>
  <c r="J84" i="6"/>
  <c r="H84" i="6"/>
  <c r="G84" i="6"/>
  <c r="F84" i="6"/>
  <c r="E84" i="6"/>
  <c r="D84" i="6"/>
  <c r="C84" i="6"/>
  <c r="J64" i="6"/>
  <c r="H64" i="6"/>
  <c r="G64" i="6"/>
  <c r="F64" i="6"/>
  <c r="E64" i="6"/>
  <c r="C64" i="6"/>
  <c r="D40" i="6"/>
  <c r="D64" i="6" s="1"/>
  <c r="I39" i="6"/>
  <c r="D36" i="6"/>
  <c r="E36" i="6" s="1"/>
  <c r="D34" i="6"/>
  <c r="E34" i="6" s="1"/>
  <c r="D31" i="6"/>
  <c r="E31" i="6" s="1"/>
  <c r="D30" i="6"/>
  <c r="T28" i="6"/>
  <c r="S28" i="6"/>
  <c r="R28" i="6"/>
  <c r="Q28" i="6"/>
  <c r="N26" i="6"/>
  <c r="L26" i="6"/>
  <c r="K26" i="6"/>
  <c r="J26" i="6"/>
  <c r="I26" i="6"/>
  <c r="G26" i="6"/>
  <c r="F26" i="6"/>
  <c r="E22" i="6"/>
  <c r="E19" i="6"/>
  <c r="E18" i="6"/>
  <c r="D17" i="6"/>
  <c r="D16" i="6"/>
  <c r="E16" i="6" s="1"/>
  <c r="E15" i="6"/>
  <c r="D14" i="6"/>
  <c r="H13" i="6"/>
  <c r="D26" i="6" l="1"/>
  <c r="E30" i="6"/>
  <c r="J30" i="6" s="1"/>
  <c r="E88" i="6"/>
  <c r="E93" i="6" s="1"/>
  <c r="E14" i="6"/>
  <c r="E26" i="6" s="1"/>
  <c r="N103" i="5"/>
  <c r="C103" i="5"/>
  <c r="D99" i="5"/>
  <c r="C99" i="5"/>
  <c r="J93" i="5"/>
  <c r="H93" i="5"/>
  <c r="F93" i="5"/>
  <c r="D88" i="5"/>
  <c r="D93" i="5" s="1"/>
  <c r="J84" i="5"/>
  <c r="H84" i="5"/>
  <c r="G84" i="5"/>
  <c r="F84" i="5"/>
  <c r="E84" i="5"/>
  <c r="D84" i="5"/>
  <c r="C84" i="5"/>
  <c r="J64" i="5"/>
  <c r="H64" i="5"/>
  <c r="G64" i="5"/>
  <c r="F64" i="5"/>
  <c r="E64" i="5"/>
  <c r="C64" i="5"/>
  <c r="D40" i="5"/>
  <c r="D64" i="5" s="1"/>
  <c r="I39" i="5"/>
  <c r="D36" i="5"/>
  <c r="E36" i="5" s="1"/>
  <c r="D34" i="5"/>
  <c r="E34" i="5" s="1"/>
  <c r="D31" i="5"/>
  <c r="E31" i="5" s="1"/>
  <c r="D30" i="5"/>
  <c r="E30" i="5" s="1"/>
  <c r="J30" i="5" s="1"/>
  <c r="T28" i="5"/>
  <c r="S28" i="5"/>
  <c r="R28" i="5"/>
  <c r="Q28" i="5"/>
  <c r="N26" i="5"/>
  <c r="L26" i="5"/>
  <c r="K26" i="5"/>
  <c r="J26" i="5"/>
  <c r="I26" i="5"/>
  <c r="G26" i="5"/>
  <c r="F26" i="5"/>
  <c r="E22" i="5"/>
  <c r="E19" i="5"/>
  <c r="E18" i="5"/>
  <c r="D17" i="5"/>
  <c r="D16" i="5"/>
  <c r="E15" i="5"/>
  <c r="D14" i="5"/>
  <c r="E14" i="5" s="1"/>
  <c r="H13" i="5"/>
  <c r="H99" i="2"/>
  <c r="J99" i="2"/>
  <c r="L99" i="2"/>
  <c r="G84" i="2"/>
  <c r="H84" i="2"/>
  <c r="I84" i="2"/>
  <c r="J84" i="2"/>
  <c r="L84" i="2"/>
  <c r="D26" i="5" l="1"/>
  <c r="E16" i="5"/>
  <c r="E26" i="5" s="1"/>
  <c r="E88" i="5"/>
  <c r="E93" i="5" s="1"/>
  <c r="F84" i="2"/>
  <c r="G64" i="2"/>
  <c r="H64" i="2"/>
  <c r="I64" i="2"/>
  <c r="J64" i="2"/>
  <c r="L64" i="2"/>
  <c r="E84" i="2"/>
  <c r="G19" i="2" l="1"/>
  <c r="BK27" i="4" l="1"/>
  <c r="BJ27" i="4"/>
  <c r="BI27" i="4"/>
  <c r="BG27" i="4"/>
  <c r="BF27" i="4"/>
  <c r="BE27" i="4"/>
  <c r="BD27" i="4"/>
  <c r="BC27" i="4"/>
  <c r="BB27" i="4"/>
  <c r="BL27" i="4" l="1"/>
  <c r="H26" i="2" l="1"/>
  <c r="I26" i="2"/>
  <c r="K26" i="2"/>
  <c r="L26" i="2"/>
  <c r="M26" i="2"/>
  <c r="N26" i="2"/>
  <c r="P26" i="2"/>
  <c r="E109" i="2"/>
  <c r="P109" i="2" l="1"/>
  <c r="F105" i="2"/>
  <c r="E105" i="2"/>
  <c r="F90" i="2"/>
  <c r="F99" i="2" s="1"/>
  <c r="E64" i="2"/>
  <c r="F40" i="2"/>
  <c r="F64" i="2" s="1"/>
  <c r="K39" i="2"/>
  <c r="F36" i="2"/>
  <c r="G36" i="2" s="1"/>
  <c r="F34" i="2"/>
  <c r="G34" i="2" s="1"/>
  <c r="F31" i="2"/>
  <c r="G31" i="2" s="1"/>
  <c r="F30" i="2"/>
  <c r="G30" i="2" s="1"/>
  <c r="L30" i="2" s="1"/>
  <c r="V28" i="2"/>
  <c r="U28" i="2"/>
  <c r="T28" i="2"/>
  <c r="S28" i="2"/>
  <c r="G22" i="2"/>
  <c r="G18" i="2"/>
  <c r="F17" i="2"/>
  <c r="F16" i="2"/>
  <c r="G16" i="2" s="1"/>
  <c r="G15" i="2"/>
  <c r="F14" i="2"/>
  <c r="J13" i="2"/>
  <c r="G90" i="2" l="1"/>
  <c r="G99" i="2" s="1"/>
  <c r="G14" i="2"/>
  <c r="G26" i="2" s="1"/>
  <c r="F26" i="2"/>
  <c r="BL23" i="4"/>
  <c r="BL22" i="4"/>
</calcChain>
</file>

<file path=xl/sharedStrings.xml><?xml version="1.0" encoding="utf-8"?>
<sst xmlns="http://schemas.openxmlformats.org/spreadsheetml/2006/main" count="1241" uniqueCount="360">
  <si>
    <t>Из них</t>
  </si>
  <si>
    <t>1 курс</t>
  </si>
  <si>
    <t>2 курс</t>
  </si>
  <si>
    <t>3 курс</t>
  </si>
  <si>
    <t>4 курс</t>
  </si>
  <si>
    <t>Название дисциплины</t>
  </si>
  <si>
    <t>Ч А С О В   В   Н Е Д Е Л Ю</t>
  </si>
  <si>
    <t>Философия</t>
  </si>
  <si>
    <t>Лекции</t>
  </si>
  <si>
    <t>1</t>
  </si>
  <si>
    <t>2</t>
  </si>
  <si>
    <t>3</t>
  </si>
  <si>
    <t>Б1.</t>
  </si>
  <si>
    <t>Базовая часть</t>
  </si>
  <si>
    <t>Вузовский компонент</t>
  </si>
  <si>
    <t>Курсы по выбору</t>
  </si>
  <si>
    <t>Вариативная часть (ВК, ДпоВС)</t>
  </si>
  <si>
    <t>4</t>
  </si>
  <si>
    <t>Код.№</t>
  </si>
  <si>
    <t>Общая</t>
  </si>
  <si>
    <t>курсы, семестры</t>
  </si>
  <si>
    <t>Экзамен</t>
  </si>
  <si>
    <t>В зачетных единицах кредитах</t>
  </si>
  <si>
    <t>в часах</t>
  </si>
  <si>
    <t>Все аудиторные часы</t>
  </si>
  <si>
    <t>Практические занятия</t>
  </si>
  <si>
    <t>Семинарские занятия</t>
  </si>
  <si>
    <t>2 семестр</t>
  </si>
  <si>
    <t>4 семестр</t>
  </si>
  <si>
    <t>5 семестр</t>
  </si>
  <si>
    <t>6 семестр</t>
  </si>
  <si>
    <t>7 семестр</t>
  </si>
  <si>
    <t>8 семестр</t>
  </si>
  <si>
    <t xml:space="preserve">История Кыргызстана </t>
  </si>
  <si>
    <t>6</t>
  </si>
  <si>
    <t>7</t>
  </si>
  <si>
    <t>5</t>
  </si>
  <si>
    <t>Самостоятельная работа</t>
  </si>
  <si>
    <t>1 семестр</t>
  </si>
  <si>
    <t>3 семестр</t>
  </si>
  <si>
    <t>10</t>
  </si>
  <si>
    <t>Русский язык</t>
  </si>
  <si>
    <t xml:space="preserve">Иностранный язык </t>
  </si>
  <si>
    <t>Лабораторные работы</t>
  </si>
  <si>
    <t>5 курс</t>
  </si>
  <si>
    <t>9 семестр</t>
  </si>
  <si>
    <t>10 семестр</t>
  </si>
  <si>
    <t>1,2</t>
  </si>
  <si>
    <t>8,9</t>
  </si>
  <si>
    <t>ГСЭ / Всего:</t>
  </si>
  <si>
    <t>МЕН / Всего:</t>
  </si>
  <si>
    <t>Цитология, гистология и эмбриология</t>
  </si>
  <si>
    <t>Патологическая физиология</t>
  </si>
  <si>
    <t>Ветеринарная микробиология и микология</t>
  </si>
  <si>
    <t>Ветеринарная фармакология</t>
  </si>
  <si>
    <t>Ветеринарная генетика</t>
  </si>
  <si>
    <t>Разведение с основами частной зоотехнии</t>
  </si>
  <si>
    <t>Кормление животных с основами кормопроизводства</t>
  </si>
  <si>
    <t>Гигиена животных</t>
  </si>
  <si>
    <t>Внутренние незаразные болезни</t>
  </si>
  <si>
    <t>Оперативная хирургия с топографической анатомией</t>
  </si>
  <si>
    <t>Патологическая анатомия и судебно-ветеринарная  экспертиза</t>
  </si>
  <si>
    <t>Итого:</t>
  </si>
  <si>
    <t>Учебная практика по профилирующим дисциплинам</t>
  </si>
  <si>
    <t>Учебно-клиническая практика</t>
  </si>
  <si>
    <t>Производственная врачебная практика</t>
  </si>
  <si>
    <t>Количество экзаменов (макс.)</t>
  </si>
  <si>
    <t>Итого в кредитах (зач.ед.):</t>
  </si>
  <si>
    <t>Низамиев А.Г.</t>
  </si>
  <si>
    <t>7,8</t>
  </si>
  <si>
    <t xml:space="preserve"> </t>
  </si>
  <si>
    <t>Распределение учебного времени по видам занятий</t>
  </si>
  <si>
    <t>Анатомия животных</t>
  </si>
  <si>
    <t>Учебный план</t>
  </si>
  <si>
    <t>Б.1.1.1</t>
  </si>
  <si>
    <t>Б.1.1.2</t>
  </si>
  <si>
    <t>Б.1.1.4</t>
  </si>
  <si>
    <t>Б.1.1.3</t>
  </si>
  <si>
    <t>Б.1.1.5</t>
  </si>
  <si>
    <t>ВЧ.1.2</t>
  </si>
  <si>
    <t>ВК.1.2.1</t>
  </si>
  <si>
    <t>Б.2.1</t>
  </si>
  <si>
    <t>Б.2.1.1</t>
  </si>
  <si>
    <t>Б.2.1.2</t>
  </si>
  <si>
    <t>Б.2.1.3</t>
  </si>
  <si>
    <t>ВК 2.2.</t>
  </si>
  <si>
    <t>ВК 2.2.1</t>
  </si>
  <si>
    <t>КПВ 2.3</t>
  </si>
  <si>
    <t>КПВ 2.3.1</t>
  </si>
  <si>
    <t>I.  ГСЭ. Общие гуманитарные и социально-экономические дисциплины</t>
  </si>
  <si>
    <t>II. МЕН. Математические и естественно-научные дисциплины</t>
  </si>
  <si>
    <t>Б 3.1</t>
  </si>
  <si>
    <t>Б 3.1.1</t>
  </si>
  <si>
    <t>Б 3.1.2</t>
  </si>
  <si>
    <t>Б 3.1.3</t>
  </si>
  <si>
    <t>Б 3.1.4</t>
  </si>
  <si>
    <t>Б 3.1.5</t>
  </si>
  <si>
    <t>Б 3.1.6</t>
  </si>
  <si>
    <t>Б 3.1.7</t>
  </si>
  <si>
    <t>Б 3.1.8</t>
  </si>
  <si>
    <t>Б 3.1.9</t>
  </si>
  <si>
    <t>Б 3.1.10</t>
  </si>
  <si>
    <t>Б 3.1.11</t>
  </si>
  <si>
    <t>Б 3.1.12</t>
  </si>
  <si>
    <t>Б 3.1.13</t>
  </si>
  <si>
    <t>Б 3.1.14</t>
  </si>
  <si>
    <t>Б 3.1.15</t>
  </si>
  <si>
    <t>Б 3.1.16</t>
  </si>
  <si>
    <t>Б 3.1.17</t>
  </si>
  <si>
    <t>Б 3.1.18</t>
  </si>
  <si>
    <t>Б 3.1.19</t>
  </si>
  <si>
    <t>Б 3.1.20</t>
  </si>
  <si>
    <t>Б 3.1.21</t>
  </si>
  <si>
    <t>Б 3.1.22</t>
  </si>
  <si>
    <t>Б 3.1.23</t>
  </si>
  <si>
    <t>Б 3.1.24</t>
  </si>
  <si>
    <t>Вариативный часть, в.т.ч. Вузовский компонент и курс по выбору:</t>
  </si>
  <si>
    <t>КПВ.3.3</t>
  </si>
  <si>
    <t>КПВ.3.3.1</t>
  </si>
  <si>
    <t>КПВ.3.3.2</t>
  </si>
  <si>
    <t>КПВ.3.3.3</t>
  </si>
  <si>
    <t>КПВ.3.3.4</t>
  </si>
  <si>
    <t>КПВ.3.3.5</t>
  </si>
  <si>
    <t>Б.4</t>
  </si>
  <si>
    <t>ПРАКТИКИ</t>
  </si>
  <si>
    <t>П.5.1</t>
  </si>
  <si>
    <t>П.5</t>
  </si>
  <si>
    <t>П.5.2</t>
  </si>
  <si>
    <t>П.5.3</t>
  </si>
  <si>
    <t>Итоговая государственная  аттестация</t>
  </si>
  <si>
    <t>ГА.01</t>
  </si>
  <si>
    <t>Нормативный срок обучения:</t>
  </si>
  <si>
    <t>5 лет</t>
  </si>
  <si>
    <t>Дисциплины по выбору студентов, предлагаемые вузом (5 из 10)</t>
  </si>
  <si>
    <t>*</t>
  </si>
  <si>
    <r>
      <rPr>
        <b/>
        <sz val="10"/>
        <rFont val="Times New Roman"/>
        <family val="1"/>
        <charset val="204"/>
      </rPr>
      <t>Дисц.2.</t>
    </r>
    <r>
      <rPr>
        <sz val="10"/>
        <rFont val="Times New Roman"/>
        <family val="1"/>
        <charset val="204"/>
      </rPr>
      <t xml:space="preserve"> Первая медицинская помощь</t>
    </r>
  </si>
  <si>
    <t>Ветеринарная токсикология</t>
  </si>
  <si>
    <t>3,4</t>
  </si>
  <si>
    <t>Кыргызский язык</t>
  </si>
  <si>
    <t>Латинский язык</t>
  </si>
  <si>
    <t>ВК.1.2.2</t>
  </si>
  <si>
    <t>Физиология  животных</t>
  </si>
  <si>
    <r>
      <rPr>
        <b/>
        <sz val="10"/>
        <rFont val="Times New Roman"/>
        <family val="1"/>
        <charset val="204"/>
      </rPr>
      <t>Дисц.3.</t>
    </r>
    <r>
      <rPr>
        <sz val="10"/>
        <rFont val="Times New Roman"/>
        <family val="1"/>
        <charset val="204"/>
      </rPr>
      <t>Методика научных исследование</t>
    </r>
  </si>
  <si>
    <r>
      <t xml:space="preserve">Дисц.7. </t>
    </r>
    <r>
      <rPr>
        <sz val="10"/>
        <rFont val="Times New Roman"/>
        <family val="1"/>
        <charset val="204"/>
      </rPr>
      <t xml:space="preserve">Механизация и электрификация </t>
    </r>
  </si>
  <si>
    <r>
      <rPr>
        <b/>
        <sz val="10"/>
        <rFont val="Times New Roman"/>
        <family val="1"/>
        <charset val="204"/>
      </rPr>
      <t>Дисц.8.</t>
    </r>
    <r>
      <rPr>
        <sz val="10"/>
        <rFont val="Times New Roman"/>
        <family val="1"/>
        <charset val="204"/>
      </rPr>
      <t>Цифровизация в ветеринарии</t>
    </r>
  </si>
  <si>
    <r>
      <rPr>
        <b/>
        <sz val="10"/>
        <rFont val="Times New Roman"/>
        <family val="1"/>
        <charset val="204"/>
      </rPr>
      <t>Дисц.10</t>
    </r>
    <r>
      <rPr>
        <sz val="10"/>
        <rFont val="Times New Roman"/>
        <family val="1"/>
        <charset val="204"/>
      </rPr>
      <t xml:space="preserve">.  Лабораторное дело </t>
    </r>
  </si>
  <si>
    <t>Ветеринарно-санитарная экспертиза и пищевая безопастность</t>
  </si>
  <si>
    <r>
      <rPr>
        <b/>
        <sz val="10"/>
        <rFont val="Times New Roman"/>
        <family val="1"/>
        <charset val="204"/>
      </rPr>
      <t>Дисц.13.</t>
    </r>
    <r>
      <rPr>
        <sz val="10"/>
        <rFont val="Times New Roman"/>
        <family val="1"/>
        <charset val="204"/>
      </rPr>
      <t>Аптечное дело</t>
    </r>
  </si>
  <si>
    <r>
      <t xml:space="preserve">Дисц.14. </t>
    </r>
    <r>
      <rPr>
        <sz val="10"/>
        <rFont val="Times New Roman"/>
        <family val="1"/>
        <charset val="204"/>
      </rPr>
      <t>Пищевая безопастность в промышленных предприятиях</t>
    </r>
  </si>
  <si>
    <t>Основы патологии</t>
  </si>
  <si>
    <t>Клиническая физиология животных</t>
  </si>
  <si>
    <t>Лабораторная диагностика незаразных болезней</t>
  </si>
  <si>
    <t>Лабораторная диагностика заразных болезней</t>
  </si>
  <si>
    <t>Заразные болезни рыб и пчел</t>
  </si>
  <si>
    <t>Незаразные болезни рыб и пчел</t>
  </si>
  <si>
    <r>
      <t xml:space="preserve">Дисц.4. </t>
    </r>
    <r>
      <rPr>
        <sz val="10"/>
        <rFont val="Times New Roman"/>
        <family val="1"/>
        <charset val="204"/>
      </rPr>
      <t xml:space="preserve"> Иммунология</t>
    </r>
  </si>
  <si>
    <r>
      <rPr>
        <b/>
        <sz val="10"/>
        <rFont val="Times New Roman"/>
        <family val="1"/>
        <charset val="204"/>
      </rPr>
      <t>Дисц.5.</t>
    </r>
    <r>
      <rPr>
        <sz val="10"/>
        <rFont val="Times New Roman"/>
        <family val="1"/>
        <charset val="204"/>
      </rPr>
      <t>Этология животных</t>
    </r>
  </si>
  <si>
    <t>8,9,10</t>
  </si>
  <si>
    <t>9</t>
  </si>
  <si>
    <r>
      <t xml:space="preserve">Дисц.15. </t>
    </r>
    <r>
      <rPr>
        <sz val="10"/>
        <rFont val="Times New Roman"/>
        <family val="1"/>
        <charset val="204"/>
      </rPr>
      <t>Болезни пушных зверей, экзоотических и диких животных</t>
    </r>
  </si>
  <si>
    <t xml:space="preserve">Организация ветеринарного дела </t>
  </si>
  <si>
    <t>Информатика</t>
  </si>
  <si>
    <r>
      <rPr>
        <b/>
        <sz val="10"/>
        <rFont val="Times New Roman"/>
        <family val="1"/>
        <charset val="204"/>
      </rPr>
      <t>Дисц.2.</t>
    </r>
    <r>
      <rPr>
        <sz val="10"/>
        <rFont val="Times New Roman"/>
        <family val="1"/>
        <charset val="204"/>
      </rPr>
      <t>Болезни военных животных</t>
    </r>
  </si>
  <si>
    <r>
      <t>Дисц.1.</t>
    </r>
    <r>
      <rPr>
        <sz val="10"/>
        <rFont val="Times New Roman"/>
        <family val="1"/>
        <charset val="204"/>
      </rPr>
      <t>Ветеринарная деонтология</t>
    </r>
  </si>
  <si>
    <r>
      <rPr>
        <b/>
        <sz val="10"/>
        <rFont val="Times New Roman"/>
        <family val="1"/>
        <charset val="204"/>
      </rPr>
      <t>Дисц.9.</t>
    </r>
    <r>
      <rPr>
        <sz val="10"/>
        <rFont val="Times New Roman"/>
        <family val="1"/>
        <charset val="204"/>
      </rPr>
      <t>Трансплантация эмбрионов</t>
    </r>
  </si>
  <si>
    <t>КПВ.1.3.1</t>
  </si>
  <si>
    <t>Абдурасулов А.Х.</t>
  </si>
  <si>
    <t>ВК.1.2</t>
  </si>
  <si>
    <t xml:space="preserve">III. Профессиональный цикл </t>
  </si>
  <si>
    <t>ВК 3.2.</t>
  </si>
  <si>
    <t>ВК 3.2.1</t>
  </si>
  <si>
    <t>ВК 3.2.2</t>
  </si>
  <si>
    <t>ВК 3.2.3</t>
  </si>
  <si>
    <t>ВК 3.2.4</t>
  </si>
  <si>
    <t>ВК 3.2.5</t>
  </si>
  <si>
    <t>ВК 3.2.6</t>
  </si>
  <si>
    <t>ВК 3.2.7</t>
  </si>
  <si>
    <t>ВК 3.2.8</t>
  </si>
  <si>
    <t>ВК 3.2.9</t>
  </si>
  <si>
    <t>ВК 3.2.10</t>
  </si>
  <si>
    <t>ВК 3.2.11</t>
  </si>
  <si>
    <t>ВК 3.2.12</t>
  </si>
  <si>
    <t>ВК 3.2.13</t>
  </si>
  <si>
    <t>ВК 3.2.14</t>
  </si>
  <si>
    <t>ВК 3.2.15</t>
  </si>
  <si>
    <t>ГА.01.2</t>
  </si>
  <si>
    <t>очное</t>
  </si>
  <si>
    <t>Форма обучения:</t>
  </si>
  <si>
    <t xml:space="preserve">Квалификация:                        </t>
  </si>
  <si>
    <t xml:space="preserve">Ветеринарный врач  </t>
  </si>
  <si>
    <t xml:space="preserve">Специальность: </t>
  </si>
  <si>
    <t>610001-«Ветеринария»</t>
  </si>
  <si>
    <r>
      <t>Дисц.16.</t>
    </r>
    <r>
      <rPr>
        <sz val="10"/>
        <rFont val="Times New Roman"/>
        <family val="1"/>
        <charset val="204"/>
      </rPr>
      <t>Племенное дело в животноводстве</t>
    </r>
  </si>
  <si>
    <t>ВК 3.2.16</t>
  </si>
  <si>
    <t>Атабаев И.Н.</t>
  </si>
  <si>
    <t>1. Заразные болезни животных</t>
  </si>
  <si>
    <t>ГА.01.1</t>
  </si>
  <si>
    <t>Ветеринарная вирусология</t>
  </si>
  <si>
    <t>Клиническая диагностика внутренних болезней животных</t>
  </si>
  <si>
    <t>Общая и частная ветеринарная хирургия</t>
  </si>
  <si>
    <t>Паразитология и инвазионные болезни животных</t>
  </si>
  <si>
    <t>Эпизоотология и инфекционные болезни животных</t>
  </si>
  <si>
    <t>Физическая культура</t>
  </si>
  <si>
    <t>2. Незаразные болезни животных</t>
  </si>
  <si>
    <t>Факультет естествознания, туризма и аграрных технологий</t>
  </si>
  <si>
    <t xml:space="preserve">        "Утверждаю"</t>
  </si>
  <si>
    <t>Ректор ОшГУ, профессор К.Г.Кожобеков</t>
  </si>
  <si>
    <t>_____________________________</t>
  </si>
  <si>
    <t xml:space="preserve">      "___" _______________ 20____ г.</t>
  </si>
  <si>
    <t>МИНИСТЕРСТВО ОБРАЗОВАНИЯ И НАУКИ КЫРГЫЗСКОЙ РЕСПУБЛИКИ</t>
  </si>
  <si>
    <t>Ошский государственный университет</t>
  </si>
  <si>
    <t>Направление:</t>
  </si>
  <si>
    <t>610001 Ветеринария</t>
  </si>
  <si>
    <t>Квалификация:</t>
  </si>
  <si>
    <t>Специалитет</t>
  </si>
  <si>
    <t>Очная</t>
  </si>
  <si>
    <t>5 года</t>
  </si>
  <si>
    <t>I. График учебного процесса</t>
  </si>
  <si>
    <t>II. Сводные данные по бюджету времени                             (в неделях)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</si>
  <si>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</si>
  <si>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</si>
  <si>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</si>
  <si>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</si>
  <si>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</si>
  <si>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</si>
  <si>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</si>
  <si>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</si>
  <si>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</si>
  <si>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</si>
  <si>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</si>
  <si>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</si>
  <si>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</si>
  <si>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Экзам.сесс.</t>
  </si>
  <si>
    <t>Рег.летн+летн.сесс</t>
  </si>
  <si>
    <t>Рубежный контроль</t>
  </si>
  <si>
    <t>Fx</t>
  </si>
  <si>
    <t>Гос.аттестац.</t>
  </si>
  <si>
    <t>Обзорн. лекция</t>
  </si>
  <si>
    <t>Каникулы</t>
  </si>
  <si>
    <t>Всего</t>
  </si>
  <si>
    <t>№ нед.</t>
  </si>
  <si>
    <t>Курсы</t>
  </si>
  <si>
    <t>I</t>
  </si>
  <si>
    <t>Ап/1</t>
  </si>
  <si>
    <t>9рк</t>
  </si>
  <si>
    <t>11</t>
  </si>
  <si>
    <t>12</t>
  </si>
  <si>
    <t>13</t>
  </si>
  <si>
    <t>14</t>
  </si>
  <si>
    <t>15</t>
  </si>
  <si>
    <t>16</t>
  </si>
  <si>
    <t>17</t>
  </si>
  <si>
    <t>рк</t>
  </si>
  <si>
    <t>=</t>
  </si>
  <si>
    <t>::</t>
  </si>
  <si>
    <t>уп</t>
  </si>
  <si>
    <t>Fx,I</t>
  </si>
  <si>
    <t>рл</t>
  </si>
  <si>
    <t>-</t>
  </si>
  <si>
    <t>II</t>
  </si>
  <si>
    <t>FxГА</t>
  </si>
  <si>
    <t>III</t>
  </si>
  <si>
    <t>7рк</t>
  </si>
  <si>
    <t>IV</t>
  </si>
  <si>
    <t>пп</t>
  </si>
  <si>
    <t>V</t>
  </si>
  <si>
    <t>о</t>
  </si>
  <si>
    <t>ГА</t>
  </si>
  <si>
    <t>Всего:</t>
  </si>
  <si>
    <t>Обозначения:</t>
  </si>
  <si>
    <t xml:space="preserve"> - Теор. обучение</t>
  </si>
  <si>
    <t xml:space="preserve"> - Экзамен. сессия</t>
  </si>
  <si>
    <t xml:space="preserve"> - Учебная практика</t>
  </si>
  <si>
    <t xml:space="preserve"> - Производственная практика</t>
  </si>
  <si>
    <t xml:space="preserve">  - Каникулы</t>
  </si>
  <si>
    <t xml:space="preserve"> - Обзорная лекция</t>
  </si>
  <si>
    <t xml:space="preserve"> - Рубежный конт</t>
  </si>
  <si>
    <t>- Рег. лет</t>
  </si>
  <si>
    <t>га</t>
  </si>
  <si>
    <t xml:space="preserve"> - Гос-я аттестация</t>
  </si>
  <si>
    <t>Учебная практ.</t>
  </si>
  <si>
    <t>Этика</t>
  </si>
  <si>
    <t>Акушерство, гинекология и биотехника размножения животных</t>
  </si>
  <si>
    <t>Б.1.1.6</t>
  </si>
  <si>
    <t>Математика</t>
  </si>
  <si>
    <t>КСЕ</t>
  </si>
  <si>
    <t xml:space="preserve">Биохимия животных </t>
  </si>
  <si>
    <t xml:space="preserve">Биотехнология </t>
  </si>
  <si>
    <r>
      <t>Дисц.12.</t>
    </r>
    <r>
      <rPr>
        <sz val="10"/>
        <rFont val="Times New Roman"/>
        <family val="1"/>
        <charset val="204"/>
      </rPr>
      <t>Безопастность жизнедеятельности</t>
    </r>
  </si>
  <si>
    <r>
      <t>Дисц.6.</t>
    </r>
    <r>
      <rPr>
        <sz val="10"/>
        <rFont val="Times New Roman"/>
        <family val="1"/>
        <charset val="204"/>
      </rPr>
      <t>Ветеринарная радиобиология</t>
    </r>
  </si>
  <si>
    <t>8</t>
  </si>
  <si>
    <t>КПВ 1.3</t>
  </si>
  <si>
    <t>УЧЕБНЫЙ ПЛАН</t>
  </si>
  <si>
    <r>
      <t>Дисц.11.</t>
    </r>
    <r>
      <rPr>
        <sz val="10"/>
        <rFont val="Times New Roman"/>
        <family val="1"/>
        <charset val="204"/>
      </rPr>
      <t>Предпринимательская деятельность в профессиональной сфере</t>
    </r>
  </si>
  <si>
    <t>Профессиональное правоведение</t>
  </si>
  <si>
    <r>
      <rPr>
        <b/>
        <sz val="10"/>
        <rFont val="Times New Roman"/>
        <family val="1"/>
        <charset val="204"/>
      </rPr>
      <t>Дисц.1</t>
    </r>
    <r>
      <rPr>
        <sz val="10"/>
        <rFont val="Times New Roman"/>
        <family val="1"/>
        <charset val="204"/>
      </rPr>
      <t>.Экология</t>
    </r>
  </si>
  <si>
    <t>ВК 3.2.17</t>
  </si>
  <si>
    <r>
      <t>Дисц.17.</t>
    </r>
    <r>
      <rPr>
        <sz val="10"/>
        <rFont val="Times New Roman"/>
        <family val="1"/>
        <charset val="204"/>
      </rPr>
      <t>Ветеринарная экология</t>
    </r>
  </si>
  <si>
    <r>
      <rPr>
        <b/>
        <sz val="10"/>
        <rFont val="Times New Roman"/>
        <family val="1"/>
        <charset val="204"/>
      </rPr>
      <t>Дисц.1.</t>
    </r>
    <r>
      <rPr>
        <sz val="10"/>
        <rFont val="Times New Roman"/>
        <family val="1"/>
        <charset val="204"/>
      </rPr>
      <t>Социология или Культурология</t>
    </r>
  </si>
  <si>
    <t>Дисциплина 1. Бизнес планирование  в сельском хозяйстве или Экономика в сельском хозяйстве</t>
  </si>
  <si>
    <t>утвержденного МОиН КР от "           "                            2022 г.</t>
  </si>
  <si>
    <t>Подпись</t>
  </si>
  <si>
    <t>ОшГУ и составлен на основании государственного образовательного стандарта,</t>
  </si>
  <si>
    <t xml:space="preserve">Учебный план рассмотрен и одобрен Учебно-методическим обьединением </t>
  </si>
  <si>
    <t>________</t>
  </si>
  <si>
    <t>____________</t>
  </si>
  <si>
    <t xml:space="preserve">     Дата</t>
  </si>
  <si>
    <t>1. Председатель учебно-методического комитета</t>
  </si>
  <si>
    <t>2. Заведующий кафедрой и руководитель ООП</t>
  </si>
  <si>
    <t>Өмүрзаков Ж.К.</t>
  </si>
  <si>
    <t>Каарбек уулу Ж.</t>
  </si>
  <si>
    <t>Халмурзаев А.Н.</t>
  </si>
  <si>
    <t>Абдымомунов И.А.</t>
  </si>
  <si>
    <t>Исаев М.А.</t>
  </si>
  <si>
    <t xml:space="preserve">Составители: </t>
  </si>
  <si>
    <t>3. Начальник ветеринарного управления Алайского района</t>
  </si>
  <si>
    <t xml:space="preserve">4. Выпусник ФЕТАТ </t>
  </si>
  <si>
    <t>5. Доцент кафедры Ветеринарной медицины и биотехнологии</t>
  </si>
  <si>
    <t>6. Старший преподаватель кафедры Ветеринарной медицины и биотехнологии</t>
  </si>
  <si>
    <t>7. Преподаватель кафедры Ветеринарной медицины и биотехнологии</t>
  </si>
  <si>
    <t>1.  Проректор по работе с дистанционными технологиями образования</t>
  </si>
  <si>
    <t>Жумабаева Т.Т.</t>
  </si>
  <si>
    <t>2.  Директор департамента аккредитации и качества образования</t>
  </si>
  <si>
    <t>Алтыбаев М.М.</t>
  </si>
  <si>
    <t>3.  Директор учебно-информационный департамента</t>
  </si>
  <si>
    <t>4. Проректор по научной работе</t>
  </si>
  <si>
    <t>Арапбаев Р.Н.</t>
  </si>
  <si>
    <t>5.  Проректор по работе со студенческой общественностью</t>
  </si>
  <si>
    <t>Артыкова Ж.А.</t>
  </si>
  <si>
    <t>6. Ученый секретарь ОшГУ</t>
  </si>
  <si>
    <t>Асанбекова Д.Ж.   </t>
  </si>
  <si>
    <t>7. Руководитель отдела производственная практики</t>
  </si>
  <si>
    <t>Матикеев Т.К.</t>
  </si>
  <si>
    <t>Согласующего лица   УМО                                                                                          Ф.И.О.</t>
  </si>
  <si>
    <t>СПО</t>
  </si>
  <si>
    <t>Разница</t>
  </si>
  <si>
    <r>
      <t>Дисц.1.</t>
    </r>
    <r>
      <rPr>
        <sz val="10"/>
        <rFont val="Times New Roman"/>
        <family val="1"/>
        <charset val="204"/>
      </rPr>
      <t>Основы ветеринарной санитарии</t>
    </r>
  </si>
  <si>
    <r>
      <t>Дисц.2.</t>
    </r>
    <r>
      <rPr>
        <sz val="10"/>
        <rFont val="Times New Roman"/>
        <family val="1"/>
        <charset val="204"/>
      </rPr>
      <t>Инструментальная методы диагностики</t>
    </r>
  </si>
  <si>
    <r>
      <t>Дисц.3.</t>
    </r>
    <r>
      <rPr>
        <sz val="10"/>
        <rFont val="Times New Roman"/>
        <family val="1"/>
        <charset val="204"/>
      </rPr>
      <t>Разведение рыб и пчел</t>
    </r>
  </si>
  <si>
    <t>Дисц  6. Биофизика</t>
  </si>
  <si>
    <t>КПВ.3.3.6</t>
  </si>
  <si>
    <t xml:space="preserve">Дисц  4. Фармацевтическая химия </t>
  </si>
  <si>
    <t>Дисц  5. Аналитическая и физколлоидная химия</t>
  </si>
  <si>
    <t>кп</t>
  </si>
  <si>
    <t xml:space="preserve"> - Учебно-клиническая практика</t>
  </si>
  <si>
    <t>4,5</t>
  </si>
  <si>
    <t>7,8,9</t>
  </si>
  <si>
    <t>2,6</t>
  </si>
  <si>
    <t>Дисциплина 1.</t>
  </si>
  <si>
    <t xml:space="preserve">Дисциплина 1. </t>
  </si>
  <si>
    <t>Дисциплина 2.</t>
  </si>
  <si>
    <t>Дисциплина 3.</t>
  </si>
  <si>
    <t>Дисциплина 4.</t>
  </si>
  <si>
    <t>Дисциплина 5.</t>
  </si>
  <si>
    <t>Дисциплина 6.</t>
  </si>
  <si>
    <t>Произ. практ.</t>
  </si>
  <si>
    <t>Согласующие лица   УМО                                                                                          Ф.И.О.</t>
  </si>
  <si>
    <t>3.  Директор учебно-информационного департамента</t>
  </si>
  <si>
    <t>Учебнo-ознакомительная практика</t>
  </si>
  <si>
    <t>Правовые обеспечение проф.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</si>
</sst>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36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6"/>
      <name val="Times New Roman"/>
      <family val="1"/>
      <charset val="204"/>
    </font>
    <font>
      <sz val="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2" fillId="0" borderId="0"/>
    <xf numFmtId="0" fontId="1" fillId="0" borderId="0"/>
  </cellStyleXfs>
  <cellXfs count="183">
    <xf numFmtId="0" fontId="0" fillId="0" borderId="0" xfId="0"/>
    <xf numFmtId="0" fontId="4" fillId="2" borderId="0" xfId="0" applyFont="1" applyFill="1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6" fillId="2" borderId="0" xfId="0" applyFont="1" applyFill="1"/>
    <xf numFmtId="49" fontId="4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49" fontId="4" fillId="2" borderId="0" xfId="0" quotePrefix="1" applyNumberFormat="1" applyFont="1" applyFill="1" applyBorder="1" applyAlignment="1">
      <alignment horizontal="center" vertical="center"/>
    </xf>
    <xf numFmtId="0" fontId="9" fillId="2" borderId="0" xfId="0" applyFont="1" applyFill="1"/>
    <xf numFmtId="0" fontId="4" fillId="2" borderId="0" xfId="0" applyFont="1" applyFill="1" applyBorder="1"/>
    <xf numFmtId="0" fontId="5" fillId="2" borderId="0" xfId="0" applyFont="1" applyFill="1"/>
    <xf numFmtId="0" fontId="5" fillId="2" borderId="0" xfId="0" applyFont="1" applyFill="1" applyBorder="1"/>
    <xf numFmtId="0" fontId="4" fillId="2" borderId="0" xfId="0" applyFont="1" applyFill="1" applyAlignment="1">
      <alignment horizontal="center"/>
    </xf>
    <xf numFmtId="49" fontId="4" fillId="2" borderId="0" xfId="0" applyNumberFormat="1" applyFont="1" applyFill="1" applyBorder="1" applyAlignment="1">
      <alignment horizontal="left"/>
    </xf>
    <xf numFmtId="49" fontId="4" fillId="2" borderId="0" xfId="0" quotePrefix="1" applyNumberFormat="1" applyFont="1" applyFill="1" applyBorder="1" applyAlignment="1">
      <alignment horizontal="left"/>
    </xf>
    <xf numFmtId="0" fontId="14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center" vertical="center"/>
    </xf>
    <xf numFmtId="0" fontId="14" fillId="2" borderId="0" xfId="0" applyFont="1" applyFill="1"/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5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3" fillId="2" borderId="1" xfId="0" applyFont="1" applyFill="1" applyBorder="1"/>
    <xf numFmtId="1" fontId="10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/>
    </xf>
    <xf numFmtId="0" fontId="10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16" fillId="0" borderId="0" xfId="3" applyFont="1"/>
    <xf numFmtId="0" fontId="17" fillId="0" borderId="0" xfId="3" applyFont="1"/>
    <xf numFmtId="0" fontId="10" fillId="0" borderId="0" xfId="3" applyFont="1"/>
    <xf numFmtId="0" fontId="10" fillId="0" borderId="0" xfId="3" applyFont="1" applyAlignment="1">
      <alignment horizontal="center"/>
    </xf>
    <xf numFmtId="0" fontId="18" fillId="0" borderId="0" xfId="3" applyFont="1"/>
    <xf numFmtId="0" fontId="3" fillId="0" borderId="0" xfId="3" applyFont="1"/>
    <xf numFmtId="0" fontId="15" fillId="0" borderId="0" xfId="3" applyFont="1"/>
    <xf numFmtId="0" fontId="10" fillId="0" borderId="0" xfId="3" applyFont="1" applyBorder="1"/>
    <xf numFmtId="0" fontId="3" fillId="0" borderId="0" xfId="3" applyFont="1" applyBorder="1"/>
    <xf numFmtId="0" fontId="17" fillId="0" borderId="0" xfId="3" applyFont="1" applyBorder="1"/>
    <xf numFmtId="0" fontId="19" fillId="0" borderId="0" xfId="3" applyFont="1"/>
    <xf numFmtId="0" fontId="20" fillId="0" borderId="0" xfId="3" applyFont="1" applyBorder="1"/>
    <xf numFmtId="0" fontId="20" fillId="0" borderId="0" xfId="3" applyFont="1"/>
    <xf numFmtId="0" fontId="21" fillId="0" borderId="0" xfId="3" applyFont="1" applyAlignment="1">
      <alignment horizontal="center"/>
    </xf>
    <xf numFmtId="0" fontId="22" fillId="0" borderId="0" xfId="3" applyFont="1"/>
    <xf numFmtId="0" fontId="16" fillId="0" borderId="0" xfId="3" applyFont="1" applyBorder="1"/>
    <xf numFmtId="0" fontId="23" fillId="0" borderId="0" xfId="3" applyFont="1" applyBorder="1"/>
    <xf numFmtId="0" fontId="3" fillId="0" borderId="0" xfId="3" applyFont="1" applyBorder="1" applyAlignment="1">
      <alignment vertical="top"/>
    </xf>
    <xf numFmtId="0" fontId="3" fillId="0" borderId="0" xfId="3" applyFont="1" applyAlignment="1">
      <alignment horizontal="center"/>
    </xf>
    <xf numFmtId="0" fontId="25" fillId="0" borderId="0" xfId="3" applyFont="1" applyBorder="1" applyAlignment="1">
      <alignment horizontal="center"/>
    </xf>
    <xf numFmtId="0" fontId="20" fillId="0" borderId="0" xfId="3" applyFont="1" applyFill="1" applyAlignment="1">
      <alignment horizontal="center"/>
    </xf>
    <xf numFmtId="0" fontId="3" fillId="0" borderId="0" xfId="3" applyFont="1" applyBorder="1" applyAlignment="1">
      <alignment horizontal="center"/>
    </xf>
    <xf numFmtId="0" fontId="26" fillId="0" borderId="0" xfId="3" applyFont="1" applyAlignment="1">
      <alignment horizontal="center"/>
    </xf>
    <xf numFmtId="0" fontId="16" fillId="0" borderId="0" xfId="3" applyFont="1" applyAlignment="1">
      <alignment horizontal="center"/>
    </xf>
    <xf numFmtId="0" fontId="25" fillId="0" borderId="0" xfId="3" applyFont="1"/>
    <xf numFmtId="0" fontId="20" fillId="0" borderId="0" xfId="3" applyFont="1" applyFill="1" applyAlignment="1">
      <alignment horizontal="left"/>
    </xf>
    <xf numFmtId="0" fontId="3" fillId="0" borderId="0" xfId="3" applyFont="1" applyAlignment="1">
      <alignment horizontal="left"/>
    </xf>
    <xf numFmtId="0" fontId="10" fillId="0" borderId="0" xfId="3" applyFont="1" applyFill="1" applyBorder="1" applyAlignment="1">
      <alignment horizontal="center"/>
    </xf>
    <xf numFmtId="0" fontId="27" fillId="0" borderId="0" xfId="3" applyFont="1" applyAlignment="1">
      <alignment horizontal="left"/>
    </xf>
    <xf numFmtId="0" fontId="28" fillId="0" borderId="0" xfId="3" applyFont="1" applyAlignment="1">
      <alignment horizontal="left"/>
    </xf>
    <xf numFmtId="0" fontId="3" fillId="0" borderId="0" xfId="3" applyFont="1" applyFill="1" applyBorder="1" applyAlignment="1">
      <alignment horizontal="left"/>
    </xf>
    <xf numFmtId="0" fontId="3" fillId="0" borderId="0" xfId="3" applyFont="1" applyFill="1" applyBorder="1" applyAlignment="1">
      <alignment horizontal="center"/>
    </xf>
    <xf numFmtId="0" fontId="3" fillId="0" borderId="0" xfId="3" applyFont="1" applyFill="1"/>
    <xf numFmtId="0" fontId="3" fillId="0" borderId="0" xfId="3" applyFont="1" applyFill="1" applyBorder="1"/>
    <xf numFmtId="0" fontId="3" fillId="0" borderId="0" xfId="3" applyFont="1" applyFill="1" applyAlignment="1"/>
    <xf numFmtId="0" fontId="20" fillId="0" borderId="0" xfId="3" applyFont="1" applyFill="1"/>
    <xf numFmtId="0" fontId="29" fillId="0" borderId="0" xfId="3" applyFont="1" applyFill="1"/>
    <xf numFmtId="0" fontId="30" fillId="0" borderId="0" xfId="3" applyFont="1" applyBorder="1"/>
    <xf numFmtId="0" fontId="30" fillId="0" borderId="0" xfId="3" applyFont="1"/>
    <xf numFmtId="49" fontId="3" fillId="0" borderId="0" xfId="3" applyNumberFormat="1" applyFont="1" applyAlignment="1">
      <alignment horizontal="left"/>
    </xf>
    <xf numFmtId="0" fontId="3" fillId="0" borderId="0" xfId="3" applyFont="1" applyBorder="1" applyAlignment="1">
      <alignment horizontal="left"/>
    </xf>
    <xf numFmtId="0" fontId="31" fillId="0" borderId="0" xfId="3" applyFont="1" applyBorder="1" applyAlignment="1">
      <alignment horizontal="left" vertical="top"/>
    </xf>
    <xf numFmtId="0" fontId="33" fillId="0" borderId="1" xfId="3" applyFont="1" applyBorder="1"/>
    <xf numFmtId="0" fontId="35" fillId="0" borderId="1" xfId="3" applyFont="1" applyFill="1" applyBorder="1" applyAlignment="1">
      <alignment horizontal="center" vertical="center" textRotation="90"/>
    </xf>
    <xf numFmtId="0" fontId="35" fillId="0" borderId="1" xfId="3" applyFont="1" applyFill="1" applyBorder="1" applyAlignment="1">
      <alignment horizontal="center" vertical="center"/>
    </xf>
    <xf numFmtId="0" fontId="36" fillId="3" borderId="1" xfId="3" applyFont="1" applyFill="1" applyBorder="1" applyAlignment="1">
      <alignment horizontal="center"/>
    </xf>
    <xf numFmtId="0" fontId="36" fillId="3" borderId="1" xfId="3" applyFont="1" applyFill="1" applyBorder="1" applyAlignment="1"/>
    <xf numFmtId="0" fontId="32" fillId="0" borderId="1" xfId="3" applyFont="1" applyBorder="1" applyAlignment="1">
      <alignment horizontal="center"/>
    </xf>
    <xf numFmtId="0" fontId="33" fillId="0" borderId="1" xfId="3" applyFont="1" applyFill="1" applyBorder="1" applyAlignment="1">
      <alignment horizontal="center"/>
    </xf>
    <xf numFmtId="49" fontId="33" fillId="0" borderId="1" xfId="3" applyNumberFormat="1" applyFont="1" applyFill="1" applyBorder="1" applyAlignment="1">
      <alignment horizontal="center"/>
    </xf>
    <xf numFmtId="0" fontId="33" fillId="0" borderId="1" xfId="3" applyFont="1" applyBorder="1" applyAlignment="1">
      <alignment horizontal="center" vertical="center"/>
    </xf>
    <xf numFmtId="0" fontId="36" fillId="0" borderId="1" xfId="3" applyFont="1" applyBorder="1" applyAlignment="1">
      <alignment horizontal="center"/>
    </xf>
    <xf numFmtId="0" fontId="35" fillId="0" borderId="1" xfId="3" applyFont="1" applyBorder="1" applyAlignment="1">
      <alignment horizontal="center"/>
    </xf>
    <xf numFmtId="0" fontId="33" fillId="0" borderId="0" xfId="3" applyFont="1"/>
    <xf numFmtId="0" fontId="35" fillId="0" borderId="1" xfId="3" applyFont="1" applyBorder="1"/>
    <xf numFmtId="0" fontId="33" fillId="0" borderId="0" xfId="3" applyFont="1" applyAlignment="1">
      <alignment horizontal="left"/>
    </xf>
    <xf numFmtId="0" fontId="33" fillId="0" borderId="0" xfId="3" applyFont="1" applyAlignment="1">
      <alignment vertical="center"/>
    </xf>
    <xf numFmtId="0" fontId="33" fillId="0" borderId="0" xfId="3" applyFont="1" applyBorder="1" applyAlignment="1">
      <alignment horizontal="center" vertical="center"/>
    </xf>
    <xf numFmtId="49" fontId="33" fillId="0" borderId="0" xfId="3" applyNumberFormat="1" applyFont="1" applyBorder="1" applyAlignment="1">
      <alignment horizontal="left" vertical="center"/>
    </xf>
    <xf numFmtId="0" fontId="33" fillId="0" borderId="0" xfId="3" applyFont="1" applyBorder="1" applyAlignment="1">
      <alignment vertical="center"/>
    </xf>
    <xf numFmtId="49" fontId="33" fillId="0" borderId="1" xfId="3" applyNumberFormat="1" applyFont="1" applyBorder="1" applyAlignment="1">
      <alignment horizontal="center" vertical="center"/>
    </xf>
    <xf numFmtId="0" fontId="16" fillId="0" borderId="0" xfId="3" applyFont="1" applyAlignment="1">
      <alignment vertical="center"/>
    </xf>
    <xf numFmtId="0" fontId="33" fillId="0" borderId="0" xfId="3" applyFont="1" applyBorder="1"/>
    <xf numFmtId="0" fontId="0" fillId="2" borderId="0" xfId="0" applyFont="1" applyFill="1"/>
    <xf numFmtId="0" fontId="10" fillId="2" borderId="1" xfId="0" applyFont="1" applyFill="1" applyBorder="1"/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/>
    <xf numFmtId="0" fontId="10" fillId="2" borderId="0" xfId="0" applyFont="1" applyFill="1" applyBorder="1"/>
    <xf numFmtId="0" fontId="3" fillId="2" borderId="0" xfId="0" applyFont="1" applyFill="1" applyBorder="1"/>
    <xf numFmtId="0" fontId="1" fillId="0" borderId="0" xfId="3" applyAlignment="1"/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26" fillId="2" borderId="0" xfId="0" applyFont="1" applyFill="1" applyAlignment="1"/>
    <xf numFmtId="0" fontId="11" fillId="2" borderId="0" xfId="0" applyFont="1" applyFill="1" applyAlignment="1"/>
    <xf numFmtId="0" fontId="26" fillId="2" borderId="0" xfId="0" applyFont="1" applyFill="1" applyBorder="1" applyAlignment="1"/>
    <xf numFmtId="0" fontId="11" fillId="2" borderId="0" xfId="0" applyFont="1" applyFill="1" applyBorder="1" applyAlignment="1">
      <alignment horizontal="left"/>
    </xf>
    <xf numFmtId="0" fontId="11" fillId="2" borderId="0" xfId="0" applyFont="1" applyFill="1"/>
    <xf numFmtId="0" fontId="11" fillId="2" borderId="0" xfId="0" applyFont="1" applyFill="1" applyBorder="1"/>
    <xf numFmtId="49" fontId="11" fillId="2" borderId="0" xfId="0" applyNumberFormat="1" applyFont="1" applyFill="1" applyBorder="1" applyAlignment="1">
      <alignment horizontal="right"/>
    </xf>
    <xf numFmtId="0" fontId="11" fillId="2" borderId="0" xfId="0" applyFont="1" applyFill="1" applyBorder="1" applyAlignment="1"/>
    <xf numFmtId="0" fontId="26" fillId="2" borderId="0" xfId="0" applyFont="1" applyFill="1" applyBorder="1" applyAlignment="1">
      <alignment horizontal="left"/>
    </xf>
    <xf numFmtId="0" fontId="26" fillId="2" borderId="0" xfId="0" applyFont="1" applyFill="1"/>
    <xf numFmtId="0" fontId="26" fillId="2" borderId="0" xfId="0" applyFont="1" applyFill="1" applyBorder="1"/>
    <xf numFmtId="49" fontId="26" fillId="2" borderId="0" xfId="0" applyNumberFormat="1" applyFont="1" applyFill="1" applyBorder="1" applyAlignment="1">
      <alignment horizontal="right"/>
    </xf>
    <xf numFmtId="0" fontId="38" fillId="2" borderId="0" xfId="0" applyFont="1" applyFill="1" applyBorder="1" applyAlignment="1"/>
    <xf numFmtId="0" fontId="38" fillId="2" borderId="0" xfId="0" applyFont="1" applyFill="1" applyBorder="1" applyAlignment="1">
      <alignment horizontal="left"/>
    </xf>
    <xf numFmtId="0" fontId="38" fillId="2" borderId="0" xfId="0" applyFont="1" applyFill="1"/>
    <xf numFmtId="0" fontId="38" fillId="2" borderId="0" xfId="0" applyFont="1" applyFill="1" applyBorder="1"/>
    <xf numFmtId="49" fontId="38" fillId="2" borderId="0" xfId="0" applyNumberFormat="1" applyFont="1" applyFill="1" applyBorder="1" applyAlignment="1">
      <alignment horizontal="right"/>
    </xf>
    <xf numFmtId="49" fontId="10" fillId="2" borderId="0" xfId="0" applyNumberFormat="1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33" fillId="0" borderId="1" xfId="3" applyFont="1" applyBorder="1" applyAlignment="1">
      <alignment horizontal="center" textRotation="90"/>
    </xf>
    <xf numFmtId="0" fontId="32" fillId="0" borderId="1" xfId="3" applyFont="1" applyBorder="1" applyAlignment="1">
      <alignment horizontal="center"/>
    </xf>
    <xf numFmtId="49" fontId="33" fillId="0" borderId="0" xfId="3" applyNumberFormat="1" applyFont="1" applyBorder="1" applyAlignment="1">
      <alignment horizontal="left" vertical="center"/>
    </xf>
    <xf numFmtId="0" fontId="33" fillId="0" borderId="5" xfId="3" applyFont="1" applyBorder="1" applyAlignment="1">
      <alignment horizontal="center"/>
    </xf>
    <xf numFmtId="0" fontId="33" fillId="0" borderId="6" xfId="3" applyFont="1" applyBorder="1" applyAlignment="1">
      <alignment horizontal="center"/>
    </xf>
    <xf numFmtId="0" fontId="33" fillId="0" borderId="7" xfId="3" applyFont="1" applyBorder="1" applyAlignment="1">
      <alignment horizontal="center"/>
    </xf>
    <xf numFmtId="0" fontId="33" fillId="0" borderId="1" xfId="3" applyFont="1" applyBorder="1" applyAlignment="1">
      <alignment horizontal="center"/>
    </xf>
    <xf numFmtId="0" fontId="33" fillId="0" borderId="1" xfId="3" applyFont="1" applyBorder="1" applyAlignment="1">
      <alignment horizontal="center" textRotation="90" readingOrder="1"/>
    </xf>
    <xf numFmtId="0" fontId="34" fillId="0" borderId="1" xfId="3" applyFont="1" applyBorder="1" applyAlignment="1">
      <alignment textRotation="90"/>
    </xf>
    <xf numFmtId="0" fontId="32" fillId="3" borderId="2" xfId="3" applyFont="1" applyFill="1" applyBorder="1" applyAlignment="1">
      <alignment textRotation="90"/>
    </xf>
    <xf numFmtId="0" fontId="37" fillId="3" borderId="4" xfId="3" applyFont="1" applyFill="1" applyBorder="1" applyAlignment="1">
      <alignment textRotation="90"/>
    </xf>
    <xf numFmtId="0" fontId="33" fillId="0" borderId="1" xfId="3" applyFont="1" applyBorder="1" applyAlignment="1"/>
    <xf numFmtId="0" fontId="33" fillId="0" borderId="2" xfId="3" applyFont="1" applyBorder="1" applyAlignment="1">
      <alignment horizontal="center" textRotation="90"/>
    </xf>
    <xf numFmtId="0" fontId="1" fillId="0" borderId="3" xfId="3" applyBorder="1" applyAlignment="1">
      <alignment horizontal="center" textRotation="90"/>
    </xf>
    <xf numFmtId="0" fontId="1" fillId="0" borderId="4" xfId="3" applyBorder="1" applyAlignment="1">
      <alignment horizontal="center" textRotation="90"/>
    </xf>
    <xf numFmtId="0" fontId="3" fillId="0" borderId="0" xfId="3" applyFont="1" applyBorder="1" applyAlignment="1"/>
    <xf numFmtId="0" fontId="1" fillId="0" borderId="0" xfId="3" applyAlignment="1"/>
    <xf numFmtId="0" fontId="11" fillId="0" borderId="0" xfId="3" applyFont="1" applyFill="1" applyBorder="1" applyAlignment="1">
      <alignment horizontal="center"/>
    </xf>
    <xf numFmtId="0" fontId="24" fillId="0" borderId="0" xfId="3" applyFont="1" applyAlignment="1"/>
    <xf numFmtId="0" fontId="10" fillId="0" borderId="0" xfId="3" applyFont="1" applyFill="1" applyBorder="1" applyAlignment="1">
      <alignment horizontal="center"/>
    </xf>
    <xf numFmtId="0" fontId="10" fillId="0" borderId="0" xfId="3" applyFont="1" applyFill="1" applyBorder="1" applyAlignment="1">
      <alignment horizontal="center" wrapText="1"/>
    </xf>
    <xf numFmtId="49" fontId="32" fillId="0" borderId="1" xfId="3" applyNumberFormat="1" applyFont="1" applyBorder="1" applyAlignment="1">
      <alignment horizontal="center" vertical="center"/>
    </xf>
    <xf numFmtId="0" fontId="32" fillId="0" borderId="1" xfId="3" applyFont="1" applyBorder="1" applyAlignment="1">
      <alignment horizontal="center" vertical="center" wrapText="1"/>
    </xf>
    <xf numFmtId="0" fontId="33" fillId="0" borderId="1" xfId="3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top" wrapText="1"/>
    </xf>
    <xf numFmtId="0" fontId="38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L32"/>
  <sheetViews>
    <sheetView view="pageBreakPreview" zoomScale="110" zoomScaleNormal="130" zoomScaleSheetLayoutView="110" workbookViewId="0">
      <selection activeCell="BJ29" sqref="BJ29"/>
    </sheetView>
  </sheetViews>
  <sheetFormatPr defaultColWidth="9.109375" defaultRowHeight="15" customHeight="1" x14ac:dyDescent="0.25"/>
  <cols>
    <col min="1" max="1" width="2" style="42" customWidth="1"/>
    <col min="2" max="2" width="2.6640625" style="42" customWidth="1"/>
    <col min="3" max="9" width="2" style="42" customWidth="1"/>
    <col min="10" max="10" width="2.109375" style="42" customWidth="1"/>
    <col min="11" max="11" width="2" style="42" customWidth="1"/>
    <col min="12" max="12" width="2.33203125" style="42" customWidth="1"/>
    <col min="13" max="18" width="2" style="42" customWidth="1"/>
    <col min="19" max="19" width="2.44140625" style="42" customWidth="1"/>
    <col min="20" max="20" width="2" style="42" customWidth="1"/>
    <col min="21" max="21" width="2.109375" style="42" customWidth="1"/>
    <col min="22" max="31" width="2" style="42" customWidth="1"/>
    <col min="32" max="32" width="2.109375" style="42" customWidth="1"/>
    <col min="33" max="33" width="2" style="42" customWidth="1"/>
    <col min="34" max="34" width="2.33203125" style="42" customWidth="1"/>
    <col min="35" max="35" width="2" style="42" customWidth="1"/>
    <col min="36" max="36" width="2.88671875" style="42" customWidth="1"/>
    <col min="37" max="37" width="2.109375" style="42" customWidth="1"/>
    <col min="38" max="38" width="2" style="42" customWidth="1"/>
    <col min="39" max="39" width="2.6640625" style="42" customWidth="1"/>
    <col min="40" max="40" width="2.33203125" style="42" customWidth="1"/>
    <col min="41" max="41" width="2.88671875" style="42" customWidth="1"/>
    <col min="42" max="42" width="2" style="42" customWidth="1"/>
    <col min="43" max="43" width="2.109375" style="42" customWidth="1"/>
    <col min="44" max="44" width="3.109375" style="42" customWidth="1"/>
    <col min="45" max="52" width="2" style="42" customWidth="1"/>
    <col min="53" max="53" width="1.88671875" style="42" customWidth="1"/>
    <col min="54" max="54" width="2.6640625" style="42" customWidth="1"/>
    <col min="55" max="55" width="2.109375" style="42" customWidth="1"/>
    <col min="56" max="56" width="1.88671875" style="42" customWidth="1"/>
    <col min="57" max="57" width="2.109375" style="42" customWidth="1"/>
    <col min="58" max="58" width="1.6640625" style="42" customWidth="1"/>
    <col min="59" max="60" width="2.33203125" style="42" customWidth="1"/>
    <col min="61" max="61" width="2" style="42" customWidth="1"/>
    <col min="62" max="62" width="2.6640625" style="42" customWidth="1"/>
    <col min="63" max="63" width="2.44140625" style="42" customWidth="1"/>
    <col min="64" max="64" width="2.5546875" style="42" customWidth="1"/>
    <col min="65" max="257" width="9.109375" style="42"/>
    <col min="258" max="258" width="2" style="42" customWidth="1"/>
    <col min="259" max="259" width="2.6640625" style="42" customWidth="1"/>
    <col min="260" max="266" width="2" style="42" customWidth="1"/>
    <col min="267" max="267" width="2.109375" style="42" customWidth="1"/>
    <col min="268" max="268" width="2" style="42" customWidth="1"/>
    <col min="269" max="269" width="2.33203125" style="42" customWidth="1"/>
    <col min="270" max="275" width="2" style="42" customWidth="1"/>
    <col min="276" max="276" width="2.44140625" style="42" customWidth="1"/>
    <col min="277" max="277" width="2" style="42" customWidth="1"/>
    <col min="278" max="278" width="2.109375" style="42" customWidth="1"/>
    <col min="279" max="288" width="2" style="42" customWidth="1"/>
    <col min="289" max="289" width="1.88671875" style="42" customWidth="1"/>
    <col min="290" max="290" width="2" style="42" customWidth="1"/>
    <col min="291" max="291" width="2.33203125" style="42" customWidth="1"/>
    <col min="292" max="292" width="2" style="42" customWidth="1"/>
    <col min="293" max="293" width="2.88671875" style="42" customWidth="1"/>
    <col min="294" max="294" width="2.109375" style="42" customWidth="1"/>
    <col min="295" max="295" width="2" style="42" customWidth="1"/>
    <col min="296" max="296" width="2.6640625" style="42" customWidth="1"/>
    <col min="297" max="297" width="2.33203125" style="42" customWidth="1"/>
    <col min="298" max="298" width="2.88671875" style="42" customWidth="1"/>
    <col min="299" max="299" width="2" style="42" customWidth="1"/>
    <col min="300" max="300" width="2.109375" style="42" customWidth="1"/>
    <col min="301" max="301" width="3.109375" style="42" customWidth="1"/>
    <col min="302" max="302" width="2" style="42" customWidth="1"/>
    <col min="303" max="303" width="1.88671875" style="42" customWidth="1"/>
    <col min="304" max="309" width="2" style="42" customWidth="1"/>
    <col min="310" max="310" width="1.88671875" style="42" customWidth="1"/>
    <col min="311" max="311" width="2.33203125" style="42" customWidth="1"/>
    <col min="312" max="312" width="2.109375" style="42" customWidth="1"/>
    <col min="313" max="313" width="1.88671875" style="42" customWidth="1"/>
    <col min="314" max="314" width="2.109375" style="42" customWidth="1"/>
    <col min="315" max="315" width="1.6640625" style="42" customWidth="1"/>
    <col min="316" max="316" width="2.33203125" style="42" customWidth="1"/>
    <col min="317" max="317" width="2" style="42" customWidth="1"/>
    <col min="318" max="318" width="2.6640625" style="42" customWidth="1"/>
    <col min="319" max="319" width="2.44140625" style="42" customWidth="1"/>
    <col min="320" max="320" width="2.5546875" style="42" customWidth="1"/>
    <col min="321" max="513" width="9.109375" style="42"/>
    <col min="514" max="514" width="2" style="42" customWidth="1"/>
    <col min="515" max="515" width="2.6640625" style="42" customWidth="1"/>
    <col min="516" max="522" width="2" style="42" customWidth="1"/>
    <col min="523" max="523" width="2.109375" style="42" customWidth="1"/>
    <col min="524" max="524" width="2" style="42" customWidth="1"/>
    <col min="525" max="525" width="2.33203125" style="42" customWidth="1"/>
    <col min="526" max="531" width="2" style="42" customWidth="1"/>
    <col min="532" max="532" width="2.44140625" style="42" customWidth="1"/>
    <col min="533" max="533" width="2" style="42" customWidth="1"/>
    <col min="534" max="534" width="2.109375" style="42" customWidth="1"/>
    <col min="535" max="544" width="2" style="42" customWidth="1"/>
    <col min="545" max="545" width="1.88671875" style="42" customWidth="1"/>
    <col min="546" max="546" width="2" style="42" customWidth="1"/>
    <col min="547" max="547" width="2.33203125" style="42" customWidth="1"/>
    <col min="548" max="548" width="2" style="42" customWidth="1"/>
    <col min="549" max="549" width="2.88671875" style="42" customWidth="1"/>
    <col min="550" max="550" width="2.109375" style="42" customWidth="1"/>
    <col min="551" max="551" width="2" style="42" customWidth="1"/>
    <col min="552" max="552" width="2.6640625" style="42" customWidth="1"/>
    <col min="553" max="553" width="2.33203125" style="42" customWidth="1"/>
    <col min="554" max="554" width="2.88671875" style="42" customWidth="1"/>
    <col min="555" max="555" width="2" style="42" customWidth="1"/>
    <col min="556" max="556" width="2.109375" style="42" customWidth="1"/>
    <col min="557" max="557" width="3.109375" style="42" customWidth="1"/>
    <col min="558" max="558" width="2" style="42" customWidth="1"/>
    <col min="559" max="559" width="1.88671875" style="42" customWidth="1"/>
    <col min="560" max="565" width="2" style="42" customWidth="1"/>
    <col min="566" max="566" width="1.88671875" style="42" customWidth="1"/>
    <col min="567" max="567" width="2.33203125" style="42" customWidth="1"/>
    <col min="568" max="568" width="2.109375" style="42" customWidth="1"/>
    <col min="569" max="569" width="1.88671875" style="42" customWidth="1"/>
    <col min="570" max="570" width="2.109375" style="42" customWidth="1"/>
    <col min="571" max="571" width="1.6640625" style="42" customWidth="1"/>
    <col min="572" max="572" width="2.33203125" style="42" customWidth="1"/>
    <col min="573" max="573" width="2" style="42" customWidth="1"/>
    <col min="574" max="574" width="2.6640625" style="42" customWidth="1"/>
    <col min="575" max="575" width="2.44140625" style="42" customWidth="1"/>
    <col min="576" max="576" width="2.5546875" style="42" customWidth="1"/>
    <col min="577" max="769" width="9.109375" style="42"/>
    <col min="770" max="770" width="2" style="42" customWidth="1"/>
    <col min="771" max="771" width="2.6640625" style="42" customWidth="1"/>
    <col min="772" max="778" width="2" style="42" customWidth="1"/>
    <col min="779" max="779" width="2.109375" style="42" customWidth="1"/>
    <col min="780" max="780" width="2" style="42" customWidth="1"/>
    <col min="781" max="781" width="2.33203125" style="42" customWidth="1"/>
    <col min="782" max="787" width="2" style="42" customWidth="1"/>
    <col min="788" max="788" width="2.44140625" style="42" customWidth="1"/>
    <col min="789" max="789" width="2" style="42" customWidth="1"/>
    <col min="790" max="790" width="2.109375" style="42" customWidth="1"/>
    <col min="791" max="800" width="2" style="42" customWidth="1"/>
    <col min="801" max="801" width="1.88671875" style="42" customWidth="1"/>
    <col min="802" max="802" width="2" style="42" customWidth="1"/>
    <col min="803" max="803" width="2.33203125" style="42" customWidth="1"/>
    <col min="804" max="804" width="2" style="42" customWidth="1"/>
    <col min="805" max="805" width="2.88671875" style="42" customWidth="1"/>
    <col min="806" max="806" width="2.109375" style="42" customWidth="1"/>
    <col min="807" max="807" width="2" style="42" customWidth="1"/>
    <col min="808" max="808" width="2.6640625" style="42" customWidth="1"/>
    <col min="809" max="809" width="2.33203125" style="42" customWidth="1"/>
    <col min="810" max="810" width="2.88671875" style="42" customWidth="1"/>
    <col min="811" max="811" width="2" style="42" customWidth="1"/>
    <col min="812" max="812" width="2.109375" style="42" customWidth="1"/>
    <col min="813" max="813" width="3.109375" style="42" customWidth="1"/>
    <col min="814" max="814" width="2" style="42" customWidth="1"/>
    <col min="815" max="815" width="1.88671875" style="42" customWidth="1"/>
    <col min="816" max="821" width="2" style="42" customWidth="1"/>
    <col min="822" max="822" width="1.88671875" style="42" customWidth="1"/>
    <col min="823" max="823" width="2.33203125" style="42" customWidth="1"/>
    <col min="824" max="824" width="2.109375" style="42" customWidth="1"/>
    <col min="825" max="825" width="1.88671875" style="42" customWidth="1"/>
    <col min="826" max="826" width="2.109375" style="42" customWidth="1"/>
    <col min="827" max="827" width="1.6640625" style="42" customWidth="1"/>
    <col min="828" max="828" width="2.33203125" style="42" customWidth="1"/>
    <col min="829" max="829" width="2" style="42" customWidth="1"/>
    <col min="830" max="830" width="2.6640625" style="42" customWidth="1"/>
    <col min="831" max="831" width="2.44140625" style="42" customWidth="1"/>
    <col min="832" max="832" width="2.5546875" style="42" customWidth="1"/>
    <col min="833" max="1025" width="9.109375" style="42"/>
    <col min="1026" max="1026" width="2" style="42" customWidth="1"/>
    <col min="1027" max="1027" width="2.6640625" style="42" customWidth="1"/>
    <col min="1028" max="1034" width="2" style="42" customWidth="1"/>
    <col min="1035" max="1035" width="2.109375" style="42" customWidth="1"/>
    <col min="1036" max="1036" width="2" style="42" customWidth="1"/>
    <col min="1037" max="1037" width="2.33203125" style="42" customWidth="1"/>
    <col min="1038" max="1043" width="2" style="42" customWidth="1"/>
    <col min="1044" max="1044" width="2.44140625" style="42" customWidth="1"/>
    <col min="1045" max="1045" width="2" style="42" customWidth="1"/>
    <col min="1046" max="1046" width="2.109375" style="42" customWidth="1"/>
    <col min="1047" max="1056" width="2" style="42" customWidth="1"/>
    <col min="1057" max="1057" width="1.88671875" style="42" customWidth="1"/>
    <col min="1058" max="1058" width="2" style="42" customWidth="1"/>
    <col min="1059" max="1059" width="2.33203125" style="42" customWidth="1"/>
    <col min="1060" max="1060" width="2" style="42" customWidth="1"/>
    <col min="1061" max="1061" width="2.88671875" style="42" customWidth="1"/>
    <col min="1062" max="1062" width="2.109375" style="42" customWidth="1"/>
    <col min="1063" max="1063" width="2" style="42" customWidth="1"/>
    <col min="1064" max="1064" width="2.6640625" style="42" customWidth="1"/>
    <col min="1065" max="1065" width="2.33203125" style="42" customWidth="1"/>
    <col min="1066" max="1066" width="2.88671875" style="42" customWidth="1"/>
    <col min="1067" max="1067" width="2" style="42" customWidth="1"/>
    <col min="1068" max="1068" width="2.109375" style="42" customWidth="1"/>
    <col min="1069" max="1069" width="3.109375" style="42" customWidth="1"/>
    <col min="1070" max="1070" width="2" style="42" customWidth="1"/>
    <col min="1071" max="1071" width="1.88671875" style="42" customWidth="1"/>
    <col min="1072" max="1077" width="2" style="42" customWidth="1"/>
    <col min="1078" max="1078" width="1.88671875" style="42" customWidth="1"/>
    <col min="1079" max="1079" width="2.33203125" style="42" customWidth="1"/>
    <col min="1080" max="1080" width="2.109375" style="42" customWidth="1"/>
    <col min="1081" max="1081" width="1.88671875" style="42" customWidth="1"/>
    <col min="1082" max="1082" width="2.109375" style="42" customWidth="1"/>
    <col min="1083" max="1083" width="1.6640625" style="42" customWidth="1"/>
    <col min="1084" max="1084" width="2.33203125" style="42" customWidth="1"/>
    <col min="1085" max="1085" width="2" style="42" customWidth="1"/>
    <col min="1086" max="1086" width="2.6640625" style="42" customWidth="1"/>
    <col min="1087" max="1087" width="2.44140625" style="42" customWidth="1"/>
    <col min="1088" max="1088" width="2.5546875" style="42" customWidth="1"/>
    <col min="1089" max="1281" width="9.109375" style="42"/>
    <col min="1282" max="1282" width="2" style="42" customWidth="1"/>
    <col min="1283" max="1283" width="2.6640625" style="42" customWidth="1"/>
    <col min="1284" max="1290" width="2" style="42" customWidth="1"/>
    <col min="1291" max="1291" width="2.109375" style="42" customWidth="1"/>
    <col min="1292" max="1292" width="2" style="42" customWidth="1"/>
    <col min="1293" max="1293" width="2.33203125" style="42" customWidth="1"/>
    <col min="1294" max="1299" width="2" style="42" customWidth="1"/>
    <col min="1300" max="1300" width="2.44140625" style="42" customWidth="1"/>
    <col min="1301" max="1301" width="2" style="42" customWidth="1"/>
    <col min="1302" max="1302" width="2.109375" style="42" customWidth="1"/>
    <col min="1303" max="1312" width="2" style="42" customWidth="1"/>
    <col min="1313" max="1313" width="1.88671875" style="42" customWidth="1"/>
    <col min="1314" max="1314" width="2" style="42" customWidth="1"/>
    <col min="1315" max="1315" width="2.33203125" style="42" customWidth="1"/>
    <col min="1316" max="1316" width="2" style="42" customWidth="1"/>
    <col min="1317" max="1317" width="2.88671875" style="42" customWidth="1"/>
    <col min="1318" max="1318" width="2.109375" style="42" customWidth="1"/>
    <col min="1319" max="1319" width="2" style="42" customWidth="1"/>
    <col min="1320" max="1320" width="2.6640625" style="42" customWidth="1"/>
    <col min="1321" max="1321" width="2.33203125" style="42" customWidth="1"/>
    <col min="1322" max="1322" width="2.88671875" style="42" customWidth="1"/>
    <col min="1323" max="1323" width="2" style="42" customWidth="1"/>
    <col min="1324" max="1324" width="2.109375" style="42" customWidth="1"/>
    <col min="1325" max="1325" width="3.109375" style="42" customWidth="1"/>
    <col min="1326" max="1326" width="2" style="42" customWidth="1"/>
    <col min="1327" max="1327" width="1.88671875" style="42" customWidth="1"/>
    <col min="1328" max="1333" width="2" style="42" customWidth="1"/>
    <col min="1334" max="1334" width="1.88671875" style="42" customWidth="1"/>
    <col min="1335" max="1335" width="2.33203125" style="42" customWidth="1"/>
    <col min="1336" max="1336" width="2.109375" style="42" customWidth="1"/>
    <col min="1337" max="1337" width="1.88671875" style="42" customWidth="1"/>
    <col min="1338" max="1338" width="2.109375" style="42" customWidth="1"/>
    <col min="1339" max="1339" width="1.6640625" style="42" customWidth="1"/>
    <col min="1340" max="1340" width="2.33203125" style="42" customWidth="1"/>
    <col min="1341" max="1341" width="2" style="42" customWidth="1"/>
    <col min="1342" max="1342" width="2.6640625" style="42" customWidth="1"/>
    <col min="1343" max="1343" width="2.44140625" style="42" customWidth="1"/>
    <col min="1344" max="1344" width="2.5546875" style="42" customWidth="1"/>
    <col min="1345" max="1537" width="9.109375" style="42"/>
    <col min="1538" max="1538" width="2" style="42" customWidth="1"/>
    <col min="1539" max="1539" width="2.6640625" style="42" customWidth="1"/>
    <col min="1540" max="1546" width="2" style="42" customWidth="1"/>
    <col min="1547" max="1547" width="2.109375" style="42" customWidth="1"/>
    <col min="1548" max="1548" width="2" style="42" customWidth="1"/>
    <col min="1549" max="1549" width="2.33203125" style="42" customWidth="1"/>
    <col min="1550" max="1555" width="2" style="42" customWidth="1"/>
    <col min="1556" max="1556" width="2.44140625" style="42" customWidth="1"/>
    <col min="1557" max="1557" width="2" style="42" customWidth="1"/>
    <col min="1558" max="1558" width="2.109375" style="42" customWidth="1"/>
    <col min="1559" max="1568" width="2" style="42" customWidth="1"/>
    <col min="1569" max="1569" width="1.88671875" style="42" customWidth="1"/>
    <col min="1570" max="1570" width="2" style="42" customWidth="1"/>
    <col min="1571" max="1571" width="2.33203125" style="42" customWidth="1"/>
    <col min="1572" max="1572" width="2" style="42" customWidth="1"/>
    <col min="1573" max="1573" width="2.88671875" style="42" customWidth="1"/>
    <col min="1574" max="1574" width="2.109375" style="42" customWidth="1"/>
    <col min="1575" max="1575" width="2" style="42" customWidth="1"/>
    <col min="1576" max="1576" width="2.6640625" style="42" customWidth="1"/>
    <col min="1577" max="1577" width="2.33203125" style="42" customWidth="1"/>
    <col min="1578" max="1578" width="2.88671875" style="42" customWidth="1"/>
    <col min="1579" max="1579" width="2" style="42" customWidth="1"/>
    <col min="1580" max="1580" width="2.109375" style="42" customWidth="1"/>
    <col min="1581" max="1581" width="3.109375" style="42" customWidth="1"/>
    <col min="1582" max="1582" width="2" style="42" customWidth="1"/>
    <col min="1583" max="1583" width="1.88671875" style="42" customWidth="1"/>
    <col min="1584" max="1589" width="2" style="42" customWidth="1"/>
    <col min="1590" max="1590" width="1.88671875" style="42" customWidth="1"/>
    <col min="1591" max="1591" width="2.33203125" style="42" customWidth="1"/>
    <col min="1592" max="1592" width="2.109375" style="42" customWidth="1"/>
    <col min="1593" max="1593" width="1.88671875" style="42" customWidth="1"/>
    <col min="1594" max="1594" width="2.109375" style="42" customWidth="1"/>
    <col min="1595" max="1595" width="1.6640625" style="42" customWidth="1"/>
    <col min="1596" max="1596" width="2.33203125" style="42" customWidth="1"/>
    <col min="1597" max="1597" width="2" style="42" customWidth="1"/>
    <col min="1598" max="1598" width="2.6640625" style="42" customWidth="1"/>
    <col min="1599" max="1599" width="2.44140625" style="42" customWidth="1"/>
    <col min="1600" max="1600" width="2.5546875" style="42" customWidth="1"/>
    <col min="1601" max="1793" width="9.109375" style="42"/>
    <col min="1794" max="1794" width="2" style="42" customWidth="1"/>
    <col min="1795" max="1795" width="2.6640625" style="42" customWidth="1"/>
    <col min="1796" max="1802" width="2" style="42" customWidth="1"/>
    <col min="1803" max="1803" width="2.109375" style="42" customWidth="1"/>
    <col min="1804" max="1804" width="2" style="42" customWidth="1"/>
    <col min="1805" max="1805" width="2.33203125" style="42" customWidth="1"/>
    <col min="1806" max="1811" width="2" style="42" customWidth="1"/>
    <col min="1812" max="1812" width="2.44140625" style="42" customWidth="1"/>
    <col min="1813" max="1813" width="2" style="42" customWidth="1"/>
    <col min="1814" max="1814" width="2.109375" style="42" customWidth="1"/>
    <col min="1815" max="1824" width="2" style="42" customWidth="1"/>
    <col min="1825" max="1825" width="1.88671875" style="42" customWidth="1"/>
    <col min="1826" max="1826" width="2" style="42" customWidth="1"/>
    <col min="1827" max="1827" width="2.33203125" style="42" customWidth="1"/>
    <col min="1828" max="1828" width="2" style="42" customWidth="1"/>
    <col min="1829" max="1829" width="2.88671875" style="42" customWidth="1"/>
    <col min="1830" max="1830" width="2.109375" style="42" customWidth="1"/>
    <col min="1831" max="1831" width="2" style="42" customWidth="1"/>
    <col min="1832" max="1832" width="2.6640625" style="42" customWidth="1"/>
    <col min="1833" max="1833" width="2.33203125" style="42" customWidth="1"/>
    <col min="1834" max="1834" width="2.88671875" style="42" customWidth="1"/>
    <col min="1835" max="1835" width="2" style="42" customWidth="1"/>
    <col min="1836" max="1836" width="2.109375" style="42" customWidth="1"/>
    <col min="1837" max="1837" width="3.109375" style="42" customWidth="1"/>
    <col min="1838" max="1838" width="2" style="42" customWidth="1"/>
    <col min="1839" max="1839" width="1.88671875" style="42" customWidth="1"/>
    <col min="1840" max="1845" width="2" style="42" customWidth="1"/>
    <col min="1846" max="1846" width="1.88671875" style="42" customWidth="1"/>
    <col min="1847" max="1847" width="2.33203125" style="42" customWidth="1"/>
    <col min="1848" max="1848" width="2.109375" style="42" customWidth="1"/>
    <col min="1849" max="1849" width="1.88671875" style="42" customWidth="1"/>
    <col min="1850" max="1850" width="2.109375" style="42" customWidth="1"/>
    <col min="1851" max="1851" width="1.6640625" style="42" customWidth="1"/>
    <col min="1852" max="1852" width="2.33203125" style="42" customWidth="1"/>
    <col min="1853" max="1853" width="2" style="42" customWidth="1"/>
    <col min="1854" max="1854" width="2.6640625" style="42" customWidth="1"/>
    <col min="1855" max="1855" width="2.44140625" style="42" customWidth="1"/>
    <col min="1856" max="1856" width="2.5546875" style="42" customWidth="1"/>
    <col min="1857" max="2049" width="9.109375" style="42"/>
    <col min="2050" max="2050" width="2" style="42" customWidth="1"/>
    <col min="2051" max="2051" width="2.6640625" style="42" customWidth="1"/>
    <col min="2052" max="2058" width="2" style="42" customWidth="1"/>
    <col min="2059" max="2059" width="2.109375" style="42" customWidth="1"/>
    <col min="2060" max="2060" width="2" style="42" customWidth="1"/>
    <col min="2061" max="2061" width="2.33203125" style="42" customWidth="1"/>
    <col min="2062" max="2067" width="2" style="42" customWidth="1"/>
    <col min="2068" max="2068" width="2.44140625" style="42" customWidth="1"/>
    <col min="2069" max="2069" width="2" style="42" customWidth="1"/>
    <col min="2070" max="2070" width="2.109375" style="42" customWidth="1"/>
    <col min="2071" max="2080" width="2" style="42" customWidth="1"/>
    <col min="2081" max="2081" width="1.88671875" style="42" customWidth="1"/>
    <col min="2082" max="2082" width="2" style="42" customWidth="1"/>
    <col min="2083" max="2083" width="2.33203125" style="42" customWidth="1"/>
    <col min="2084" max="2084" width="2" style="42" customWidth="1"/>
    <col min="2085" max="2085" width="2.88671875" style="42" customWidth="1"/>
    <col min="2086" max="2086" width="2.109375" style="42" customWidth="1"/>
    <col min="2087" max="2087" width="2" style="42" customWidth="1"/>
    <col min="2088" max="2088" width="2.6640625" style="42" customWidth="1"/>
    <col min="2089" max="2089" width="2.33203125" style="42" customWidth="1"/>
    <col min="2090" max="2090" width="2.88671875" style="42" customWidth="1"/>
    <col min="2091" max="2091" width="2" style="42" customWidth="1"/>
    <col min="2092" max="2092" width="2.109375" style="42" customWidth="1"/>
    <col min="2093" max="2093" width="3.109375" style="42" customWidth="1"/>
    <col min="2094" max="2094" width="2" style="42" customWidth="1"/>
    <col min="2095" max="2095" width="1.88671875" style="42" customWidth="1"/>
    <col min="2096" max="2101" width="2" style="42" customWidth="1"/>
    <col min="2102" max="2102" width="1.88671875" style="42" customWidth="1"/>
    <col min="2103" max="2103" width="2.33203125" style="42" customWidth="1"/>
    <col min="2104" max="2104" width="2.109375" style="42" customWidth="1"/>
    <col min="2105" max="2105" width="1.88671875" style="42" customWidth="1"/>
    <col min="2106" max="2106" width="2.109375" style="42" customWidth="1"/>
    <col min="2107" max="2107" width="1.6640625" style="42" customWidth="1"/>
    <col min="2108" max="2108" width="2.33203125" style="42" customWidth="1"/>
    <col min="2109" max="2109" width="2" style="42" customWidth="1"/>
    <col min="2110" max="2110" width="2.6640625" style="42" customWidth="1"/>
    <col min="2111" max="2111" width="2.44140625" style="42" customWidth="1"/>
    <col min="2112" max="2112" width="2.5546875" style="42" customWidth="1"/>
    <col min="2113" max="2305" width="9.109375" style="42"/>
    <col min="2306" max="2306" width="2" style="42" customWidth="1"/>
    <col min="2307" max="2307" width="2.6640625" style="42" customWidth="1"/>
    <col min="2308" max="2314" width="2" style="42" customWidth="1"/>
    <col min="2315" max="2315" width="2.109375" style="42" customWidth="1"/>
    <col min="2316" max="2316" width="2" style="42" customWidth="1"/>
    <col min="2317" max="2317" width="2.33203125" style="42" customWidth="1"/>
    <col min="2318" max="2323" width="2" style="42" customWidth="1"/>
    <col min="2324" max="2324" width="2.44140625" style="42" customWidth="1"/>
    <col min="2325" max="2325" width="2" style="42" customWidth="1"/>
    <col min="2326" max="2326" width="2.109375" style="42" customWidth="1"/>
    <col min="2327" max="2336" width="2" style="42" customWidth="1"/>
    <col min="2337" max="2337" width="1.88671875" style="42" customWidth="1"/>
    <col min="2338" max="2338" width="2" style="42" customWidth="1"/>
    <col min="2339" max="2339" width="2.33203125" style="42" customWidth="1"/>
    <col min="2340" max="2340" width="2" style="42" customWidth="1"/>
    <col min="2341" max="2341" width="2.88671875" style="42" customWidth="1"/>
    <col min="2342" max="2342" width="2.109375" style="42" customWidth="1"/>
    <col min="2343" max="2343" width="2" style="42" customWidth="1"/>
    <col min="2344" max="2344" width="2.6640625" style="42" customWidth="1"/>
    <col min="2345" max="2345" width="2.33203125" style="42" customWidth="1"/>
    <col min="2346" max="2346" width="2.88671875" style="42" customWidth="1"/>
    <col min="2347" max="2347" width="2" style="42" customWidth="1"/>
    <col min="2348" max="2348" width="2.109375" style="42" customWidth="1"/>
    <col min="2349" max="2349" width="3.109375" style="42" customWidth="1"/>
    <col min="2350" max="2350" width="2" style="42" customWidth="1"/>
    <col min="2351" max="2351" width="1.88671875" style="42" customWidth="1"/>
    <col min="2352" max="2357" width="2" style="42" customWidth="1"/>
    <col min="2358" max="2358" width="1.88671875" style="42" customWidth="1"/>
    <col min="2359" max="2359" width="2.33203125" style="42" customWidth="1"/>
    <col min="2360" max="2360" width="2.109375" style="42" customWidth="1"/>
    <col min="2361" max="2361" width="1.88671875" style="42" customWidth="1"/>
    <col min="2362" max="2362" width="2.109375" style="42" customWidth="1"/>
    <col min="2363" max="2363" width="1.6640625" style="42" customWidth="1"/>
    <col min="2364" max="2364" width="2.33203125" style="42" customWidth="1"/>
    <col min="2365" max="2365" width="2" style="42" customWidth="1"/>
    <col min="2366" max="2366" width="2.6640625" style="42" customWidth="1"/>
    <col min="2367" max="2367" width="2.44140625" style="42" customWidth="1"/>
    <col min="2368" max="2368" width="2.5546875" style="42" customWidth="1"/>
    <col min="2369" max="2561" width="9.109375" style="42"/>
    <col min="2562" max="2562" width="2" style="42" customWidth="1"/>
    <col min="2563" max="2563" width="2.6640625" style="42" customWidth="1"/>
    <col min="2564" max="2570" width="2" style="42" customWidth="1"/>
    <col min="2571" max="2571" width="2.109375" style="42" customWidth="1"/>
    <col min="2572" max="2572" width="2" style="42" customWidth="1"/>
    <col min="2573" max="2573" width="2.33203125" style="42" customWidth="1"/>
    <col min="2574" max="2579" width="2" style="42" customWidth="1"/>
    <col min="2580" max="2580" width="2.44140625" style="42" customWidth="1"/>
    <col min="2581" max="2581" width="2" style="42" customWidth="1"/>
    <col min="2582" max="2582" width="2.109375" style="42" customWidth="1"/>
    <col min="2583" max="2592" width="2" style="42" customWidth="1"/>
    <col min="2593" max="2593" width="1.88671875" style="42" customWidth="1"/>
    <col min="2594" max="2594" width="2" style="42" customWidth="1"/>
    <col min="2595" max="2595" width="2.33203125" style="42" customWidth="1"/>
    <col min="2596" max="2596" width="2" style="42" customWidth="1"/>
    <col min="2597" max="2597" width="2.88671875" style="42" customWidth="1"/>
    <col min="2598" max="2598" width="2.109375" style="42" customWidth="1"/>
    <col min="2599" max="2599" width="2" style="42" customWidth="1"/>
    <col min="2600" max="2600" width="2.6640625" style="42" customWidth="1"/>
    <col min="2601" max="2601" width="2.33203125" style="42" customWidth="1"/>
    <col min="2602" max="2602" width="2.88671875" style="42" customWidth="1"/>
    <col min="2603" max="2603" width="2" style="42" customWidth="1"/>
    <col min="2604" max="2604" width="2.109375" style="42" customWidth="1"/>
    <col min="2605" max="2605" width="3.109375" style="42" customWidth="1"/>
    <col min="2606" max="2606" width="2" style="42" customWidth="1"/>
    <col min="2607" max="2607" width="1.88671875" style="42" customWidth="1"/>
    <col min="2608" max="2613" width="2" style="42" customWidth="1"/>
    <col min="2614" max="2614" width="1.88671875" style="42" customWidth="1"/>
    <col min="2615" max="2615" width="2.33203125" style="42" customWidth="1"/>
    <col min="2616" max="2616" width="2.109375" style="42" customWidth="1"/>
    <col min="2617" max="2617" width="1.88671875" style="42" customWidth="1"/>
    <col min="2618" max="2618" width="2.109375" style="42" customWidth="1"/>
    <col min="2619" max="2619" width="1.6640625" style="42" customWidth="1"/>
    <col min="2620" max="2620" width="2.33203125" style="42" customWidth="1"/>
    <col min="2621" max="2621" width="2" style="42" customWidth="1"/>
    <col min="2622" max="2622" width="2.6640625" style="42" customWidth="1"/>
    <col min="2623" max="2623" width="2.44140625" style="42" customWidth="1"/>
    <col min="2624" max="2624" width="2.5546875" style="42" customWidth="1"/>
    <col min="2625" max="2817" width="9.109375" style="42"/>
    <col min="2818" max="2818" width="2" style="42" customWidth="1"/>
    <col min="2819" max="2819" width="2.6640625" style="42" customWidth="1"/>
    <col min="2820" max="2826" width="2" style="42" customWidth="1"/>
    <col min="2827" max="2827" width="2.109375" style="42" customWidth="1"/>
    <col min="2828" max="2828" width="2" style="42" customWidth="1"/>
    <col min="2829" max="2829" width="2.33203125" style="42" customWidth="1"/>
    <col min="2830" max="2835" width="2" style="42" customWidth="1"/>
    <col min="2836" max="2836" width="2.44140625" style="42" customWidth="1"/>
    <col min="2837" max="2837" width="2" style="42" customWidth="1"/>
    <col min="2838" max="2838" width="2.109375" style="42" customWidth="1"/>
    <col min="2839" max="2848" width="2" style="42" customWidth="1"/>
    <col min="2849" max="2849" width="1.88671875" style="42" customWidth="1"/>
    <col min="2850" max="2850" width="2" style="42" customWidth="1"/>
    <col min="2851" max="2851" width="2.33203125" style="42" customWidth="1"/>
    <col min="2852" max="2852" width="2" style="42" customWidth="1"/>
    <col min="2853" max="2853" width="2.88671875" style="42" customWidth="1"/>
    <col min="2854" max="2854" width="2.109375" style="42" customWidth="1"/>
    <col min="2855" max="2855" width="2" style="42" customWidth="1"/>
    <col min="2856" max="2856" width="2.6640625" style="42" customWidth="1"/>
    <col min="2857" max="2857" width="2.33203125" style="42" customWidth="1"/>
    <col min="2858" max="2858" width="2.88671875" style="42" customWidth="1"/>
    <col min="2859" max="2859" width="2" style="42" customWidth="1"/>
    <col min="2860" max="2860" width="2.109375" style="42" customWidth="1"/>
    <col min="2861" max="2861" width="3.109375" style="42" customWidth="1"/>
    <col min="2862" max="2862" width="2" style="42" customWidth="1"/>
    <col min="2863" max="2863" width="1.88671875" style="42" customWidth="1"/>
    <col min="2864" max="2869" width="2" style="42" customWidth="1"/>
    <col min="2870" max="2870" width="1.88671875" style="42" customWidth="1"/>
    <col min="2871" max="2871" width="2.33203125" style="42" customWidth="1"/>
    <col min="2872" max="2872" width="2.109375" style="42" customWidth="1"/>
    <col min="2873" max="2873" width="1.88671875" style="42" customWidth="1"/>
    <col min="2874" max="2874" width="2.109375" style="42" customWidth="1"/>
    <col min="2875" max="2875" width="1.6640625" style="42" customWidth="1"/>
    <col min="2876" max="2876" width="2.33203125" style="42" customWidth="1"/>
    <col min="2877" max="2877" width="2" style="42" customWidth="1"/>
    <col min="2878" max="2878" width="2.6640625" style="42" customWidth="1"/>
    <col min="2879" max="2879" width="2.44140625" style="42" customWidth="1"/>
    <col min="2880" max="2880" width="2.5546875" style="42" customWidth="1"/>
    <col min="2881" max="3073" width="9.109375" style="42"/>
    <col min="3074" max="3074" width="2" style="42" customWidth="1"/>
    <col min="3075" max="3075" width="2.6640625" style="42" customWidth="1"/>
    <col min="3076" max="3082" width="2" style="42" customWidth="1"/>
    <col min="3083" max="3083" width="2.109375" style="42" customWidth="1"/>
    <col min="3084" max="3084" width="2" style="42" customWidth="1"/>
    <col min="3085" max="3085" width="2.33203125" style="42" customWidth="1"/>
    <col min="3086" max="3091" width="2" style="42" customWidth="1"/>
    <col min="3092" max="3092" width="2.44140625" style="42" customWidth="1"/>
    <col min="3093" max="3093" width="2" style="42" customWidth="1"/>
    <col min="3094" max="3094" width="2.109375" style="42" customWidth="1"/>
    <col min="3095" max="3104" width="2" style="42" customWidth="1"/>
    <col min="3105" max="3105" width="1.88671875" style="42" customWidth="1"/>
    <col min="3106" max="3106" width="2" style="42" customWidth="1"/>
    <col min="3107" max="3107" width="2.33203125" style="42" customWidth="1"/>
    <col min="3108" max="3108" width="2" style="42" customWidth="1"/>
    <col min="3109" max="3109" width="2.88671875" style="42" customWidth="1"/>
    <col min="3110" max="3110" width="2.109375" style="42" customWidth="1"/>
    <col min="3111" max="3111" width="2" style="42" customWidth="1"/>
    <col min="3112" max="3112" width="2.6640625" style="42" customWidth="1"/>
    <col min="3113" max="3113" width="2.33203125" style="42" customWidth="1"/>
    <col min="3114" max="3114" width="2.88671875" style="42" customWidth="1"/>
    <col min="3115" max="3115" width="2" style="42" customWidth="1"/>
    <col min="3116" max="3116" width="2.109375" style="42" customWidth="1"/>
    <col min="3117" max="3117" width="3.109375" style="42" customWidth="1"/>
    <col min="3118" max="3118" width="2" style="42" customWidth="1"/>
    <col min="3119" max="3119" width="1.88671875" style="42" customWidth="1"/>
    <col min="3120" max="3125" width="2" style="42" customWidth="1"/>
    <col min="3126" max="3126" width="1.88671875" style="42" customWidth="1"/>
    <col min="3127" max="3127" width="2.33203125" style="42" customWidth="1"/>
    <col min="3128" max="3128" width="2.109375" style="42" customWidth="1"/>
    <col min="3129" max="3129" width="1.88671875" style="42" customWidth="1"/>
    <col min="3130" max="3130" width="2.109375" style="42" customWidth="1"/>
    <col min="3131" max="3131" width="1.6640625" style="42" customWidth="1"/>
    <col min="3132" max="3132" width="2.33203125" style="42" customWidth="1"/>
    <col min="3133" max="3133" width="2" style="42" customWidth="1"/>
    <col min="3134" max="3134" width="2.6640625" style="42" customWidth="1"/>
    <col min="3135" max="3135" width="2.44140625" style="42" customWidth="1"/>
    <col min="3136" max="3136" width="2.5546875" style="42" customWidth="1"/>
    <col min="3137" max="3329" width="9.109375" style="42"/>
    <col min="3330" max="3330" width="2" style="42" customWidth="1"/>
    <col min="3331" max="3331" width="2.6640625" style="42" customWidth="1"/>
    <col min="3332" max="3338" width="2" style="42" customWidth="1"/>
    <col min="3339" max="3339" width="2.109375" style="42" customWidth="1"/>
    <col min="3340" max="3340" width="2" style="42" customWidth="1"/>
    <col min="3341" max="3341" width="2.33203125" style="42" customWidth="1"/>
    <col min="3342" max="3347" width="2" style="42" customWidth="1"/>
    <col min="3348" max="3348" width="2.44140625" style="42" customWidth="1"/>
    <col min="3349" max="3349" width="2" style="42" customWidth="1"/>
    <col min="3350" max="3350" width="2.109375" style="42" customWidth="1"/>
    <col min="3351" max="3360" width="2" style="42" customWidth="1"/>
    <col min="3361" max="3361" width="1.88671875" style="42" customWidth="1"/>
    <col min="3362" max="3362" width="2" style="42" customWidth="1"/>
    <col min="3363" max="3363" width="2.33203125" style="42" customWidth="1"/>
    <col min="3364" max="3364" width="2" style="42" customWidth="1"/>
    <col min="3365" max="3365" width="2.88671875" style="42" customWidth="1"/>
    <col min="3366" max="3366" width="2.109375" style="42" customWidth="1"/>
    <col min="3367" max="3367" width="2" style="42" customWidth="1"/>
    <col min="3368" max="3368" width="2.6640625" style="42" customWidth="1"/>
    <col min="3369" max="3369" width="2.33203125" style="42" customWidth="1"/>
    <col min="3370" max="3370" width="2.88671875" style="42" customWidth="1"/>
    <col min="3371" max="3371" width="2" style="42" customWidth="1"/>
    <col min="3372" max="3372" width="2.109375" style="42" customWidth="1"/>
    <col min="3373" max="3373" width="3.109375" style="42" customWidth="1"/>
    <col min="3374" max="3374" width="2" style="42" customWidth="1"/>
    <col min="3375" max="3375" width="1.88671875" style="42" customWidth="1"/>
    <col min="3376" max="3381" width="2" style="42" customWidth="1"/>
    <col min="3382" max="3382" width="1.88671875" style="42" customWidth="1"/>
    <col min="3383" max="3383" width="2.33203125" style="42" customWidth="1"/>
    <col min="3384" max="3384" width="2.109375" style="42" customWidth="1"/>
    <col min="3385" max="3385" width="1.88671875" style="42" customWidth="1"/>
    <col min="3386" max="3386" width="2.109375" style="42" customWidth="1"/>
    <col min="3387" max="3387" width="1.6640625" style="42" customWidth="1"/>
    <col min="3388" max="3388" width="2.33203125" style="42" customWidth="1"/>
    <col min="3389" max="3389" width="2" style="42" customWidth="1"/>
    <col min="3390" max="3390" width="2.6640625" style="42" customWidth="1"/>
    <col min="3391" max="3391" width="2.44140625" style="42" customWidth="1"/>
    <col min="3392" max="3392" width="2.5546875" style="42" customWidth="1"/>
    <col min="3393" max="3585" width="9.109375" style="42"/>
    <col min="3586" max="3586" width="2" style="42" customWidth="1"/>
    <col min="3587" max="3587" width="2.6640625" style="42" customWidth="1"/>
    <col min="3588" max="3594" width="2" style="42" customWidth="1"/>
    <col min="3595" max="3595" width="2.109375" style="42" customWidth="1"/>
    <col min="3596" max="3596" width="2" style="42" customWidth="1"/>
    <col min="3597" max="3597" width="2.33203125" style="42" customWidth="1"/>
    <col min="3598" max="3603" width="2" style="42" customWidth="1"/>
    <col min="3604" max="3604" width="2.44140625" style="42" customWidth="1"/>
    <col min="3605" max="3605" width="2" style="42" customWidth="1"/>
    <col min="3606" max="3606" width="2.109375" style="42" customWidth="1"/>
    <col min="3607" max="3616" width="2" style="42" customWidth="1"/>
    <col min="3617" max="3617" width="1.88671875" style="42" customWidth="1"/>
    <col min="3618" max="3618" width="2" style="42" customWidth="1"/>
    <col min="3619" max="3619" width="2.33203125" style="42" customWidth="1"/>
    <col min="3620" max="3620" width="2" style="42" customWidth="1"/>
    <col min="3621" max="3621" width="2.88671875" style="42" customWidth="1"/>
    <col min="3622" max="3622" width="2.109375" style="42" customWidth="1"/>
    <col min="3623" max="3623" width="2" style="42" customWidth="1"/>
    <col min="3624" max="3624" width="2.6640625" style="42" customWidth="1"/>
    <col min="3625" max="3625" width="2.33203125" style="42" customWidth="1"/>
    <col min="3626" max="3626" width="2.88671875" style="42" customWidth="1"/>
    <col min="3627" max="3627" width="2" style="42" customWidth="1"/>
    <col min="3628" max="3628" width="2.109375" style="42" customWidth="1"/>
    <col min="3629" max="3629" width="3.109375" style="42" customWidth="1"/>
    <col min="3630" max="3630" width="2" style="42" customWidth="1"/>
    <col min="3631" max="3631" width="1.88671875" style="42" customWidth="1"/>
    <col min="3632" max="3637" width="2" style="42" customWidth="1"/>
    <col min="3638" max="3638" width="1.88671875" style="42" customWidth="1"/>
    <col min="3639" max="3639" width="2.33203125" style="42" customWidth="1"/>
    <col min="3640" max="3640" width="2.109375" style="42" customWidth="1"/>
    <col min="3641" max="3641" width="1.88671875" style="42" customWidth="1"/>
    <col min="3642" max="3642" width="2.109375" style="42" customWidth="1"/>
    <col min="3643" max="3643" width="1.6640625" style="42" customWidth="1"/>
    <col min="3644" max="3644" width="2.33203125" style="42" customWidth="1"/>
    <col min="3645" max="3645" width="2" style="42" customWidth="1"/>
    <col min="3646" max="3646" width="2.6640625" style="42" customWidth="1"/>
    <col min="3647" max="3647" width="2.44140625" style="42" customWidth="1"/>
    <col min="3648" max="3648" width="2.5546875" style="42" customWidth="1"/>
    <col min="3649" max="3841" width="9.109375" style="42"/>
    <col min="3842" max="3842" width="2" style="42" customWidth="1"/>
    <col min="3843" max="3843" width="2.6640625" style="42" customWidth="1"/>
    <col min="3844" max="3850" width="2" style="42" customWidth="1"/>
    <col min="3851" max="3851" width="2.109375" style="42" customWidth="1"/>
    <col min="3852" max="3852" width="2" style="42" customWidth="1"/>
    <col min="3853" max="3853" width="2.33203125" style="42" customWidth="1"/>
    <col min="3854" max="3859" width="2" style="42" customWidth="1"/>
    <col min="3860" max="3860" width="2.44140625" style="42" customWidth="1"/>
    <col min="3861" max="3861" width="2" style="42" customWidth="1"/>
    <col min="3862" max="3862" width="2.109375" style="42" customWidth="1"/>
    <col min="3863" max="3872" width="2" style="42" customWidth="1"/>
    <col min="3873" max="3873" width="1.88671875" style="42" customWidth="1"/>
    <col min="3874" max="3874" width="2" style="42" customWidth="1"/>
    <col min="3875" max="3875" width="2.33203125" style="42" customWidth="1"/>
    <col min="3876" max="3876" width="2" style="42" customWidth="1"/>
    <col min="3877" max="3877" width="2.88671875" style="42" customWidth="1"/>
    <col min="3878" max="3878" width="2.109375" style="42" customWidth="1"/>
    <col min="3879" max="3879" width="2" style="42" customWidth="1"/>
    <col min="3880" max="3880" width="2.6640625" style="42" customWidth="1"/>
    <col min="3881" max="3881" width="2.33203125" style="42" customWidth="1"/>
    <col min="3882" max="3882" width="2.88671875" style="42" customWidth="1"/>
    <col min="3883" max="3883" width="2" style="42" customWidth="1"/>
    <col min="3884" max="3884" width="2.109375" style="42" customWidth="1"/>
    <col min="3885" max="3885" width="3.109375" style="42" customWidth="1"/>
    <col min="3886" max="3886" width="2" style="42" customWidth="1"/>
    <col min="3887" max="3887" width="1.88671875" style="42" customWidth="1"/>
    <col min="3888" max="3893" width="2" style="42" customWidth="1"/>
    <col min="3894" max="3894" width="1.88671875" style="42" customWidth="1"/>
    <col min="3895" max="3895" width="2.33203125" style="42" customWidth="1"/>
    <col min="3896" max="3896" width="2.109375" style="42" customWidth="1"/>
    <col min="3897" max="3897" width="1.88671875" style="42" customWidth="1"/>
    <col min="3898" max="3898" width="2.109375" style="42" customWidth="1"/>
    <col min="3899" max="3899" width="1.6640625" style="42" customWidth="1"/>
    <col min="3900" max="3900" width="2.33203125" style="42" customWidth="1"/>
    <col min="3901" max="3901" width="2" style="42" customWidth="1"/>
    <col min="3902" max="3902" width="2.6640625" style="42" customWidth="1"/>
    <col min="3903" max="3903" width="2.44140625" style="42" customWidth="1"/>
    <col min="3904" max="3904" width="2.5546875" style="42" customWidth="1"/>
    <col min="3905" max="4097" width="9.109375" style="42"/>
    <col min="4098" max="4098" width="2" style="42" customWidth="1"/>
    <col min="4099" max="4099" width="2.6640625" style="42" customWidth="1"/>
    <col min="4100" max="4106" width="2" style="42" customWidth="1"/>
    <col min="4107" max="4107" width="2.109375" style="42" customWidth="1"/>
    <col min="4108" max="4108" width="2" style="42" customWidth="1"/>
    <col min="4109" max="4109" width="2.33203125" style="42" customWidth="1"/>
    <col min="4110" max="4115" width="2" style="42" customWidth="1"/>
    <col min="4116" max="4116" width="2.44140625" style="42" customWidth="1"/>
    <col min="4117" max="4117" width="2" style="42" customWidth="1"/>
    <col min="4118" max="4118" width="2.109375" style="42" customWidth="1"/>
    <col min="4119" max="4128" width="2" style="42" customWidth="1"/>
    <col min="4129" max="4129" width="1.88671875" style="42" customWidth="1"/>
    <col min="4130" max="4130" width="2" style="42" customWidth="1"/>
    <col min="4131" max="4131" width="2.33203125" style="42" customWidth="1"/>
    <col min="4132" max="4132" width="2" style="42" customWidth="1"/>
    <col min="4133" max="4133" width="2.88671875" style="42" customWidth="1"/>
    <col min="4134" max="4134" width="2.109375" style="42" customWidth="1"/>
    <col min="4135" max="4135" width="2" style="42" customWidth="1"/>
    <col min="4136" max="4136" width="2.6640625" style="42" customWidth="1"/>
    <col min="4137" max="4137" width="2.33203125" style="42" customWidth="1"/>
    <col min="4138" max="4138" width="2.88671875" style="42" customWidth="1"/>
    <col min="4139" max="4139" width="2" style="42" customWidth="1"/>
    <col min="4140" max="4140" width="2.109375" style="42" customWidth="1"/>
    <col min="4141" max="4141" width="3.109375" style="42" customWidth="1"/>
    <col min="4142" max="4142" width="2" style="42" customWidth="1"/>
    <col min="4143" max="4143" width="1.88671875" style="42" customWidth="1"/>
    <col min="4144" max="4149" width="2" style="42" customWidth="1"/>
    <col min="4150" max="4150" width="1.88671875" style="42" customWidth="1"/>
    <col min="4151" max="4151" width="2.33203125" style="42" customWidth="1"/>
    <col min="4152" max="4152" width="2.109375" style="42" customWidth="1"/>
    <col min="4153" max="4153" width="1.88671875" style="42" customWidth="1"/>
    <col min="4154" max="4154" width="2.109375" style="42" customWidth="1"/>
    <col min="4155" max="4155" width="1.6640625" style="42" customWidth="1"/>
    <col min="4156" max="4156" width="2.33203125" style="42" customWidth="1"/>
    <col min="4157" max="4157" width="2" style="42" customWidth="1"/>
    <col min="4158" max="4158" width="2.6640625" style="42" customWidth="1"/>
    <col min="4159" max="4159" width="2.44140625" style="42" customWidth="1"/>
    <col min="4160" max="4160" width="2.5546875" style="42" customWidth="1"/>
    <col min="4161" max="4353" width="9.109375" style="42"/>
    <col min="4354" max="4354" width="2" style="42" customWidth="1"/>
    <col min="4355" max="4355" width="2.6640625" style="42" customWidth="1"/>
    <col min="4356" max="4362" width="2" style="42" customWidth="1"/>
    <col min="4363" max="4363" width="2.109375" style="42" customWidth="1"/>
    <col min="4364" max="4364" width="2" style="42" customWidth="1"/>
    <col min="4365" max="4365" width="2.33203125" style="42" customWidth="1"/>
    <col min="4366" max="4371" width="2" style="42" customWidth="1"/>
    <col min="4372" max="4372" width="2.44140625" style="42" customWidth="1"/>
    <col min="4373" max="4373" width="2" style="42" customWidth="1"/>
    <col min="4374" max="4374" width="2.109375" style="42" customWidth="1"/>
    <col min="4375" max="4384" width="2" style="42" customWidth="1"/>
    <col min="4385" max="4385" width="1.88671875" style="42" customWidth="1"/>
    <col min="4386" max="4386" width="2" style="42" customWidth="1"/>
    <col min="4387" max="4387" width="2.33203125" style="42" customWidth="1"/>
    <col min="4388" max="4388" width="2" style="42" customWidth="1"/>
    <col min="4389" max="4389" width="2.88671875" style="42" customWidth="1"/>
    <col min="4390" max="4390" width="2.109375" style="42" customWidth="1"/>
    <col min="4391" max="4391" width="2" style="42" customWidth="1"/>
    <col min="4392" max="4392" width="2.6640625" style="42" customWidth="1"/>
    <col min="4393" max="4393" width="2.33203125" style="42" customWidth="1"/>
    <col min="4394" max="4394" width="2.88671875" style="42" customWidth="1"/>
    <col min="4395" max="4395" width="2" style="42" customWidth="1"/>
    <col min="4396" max="4396" width="2.109375" style="42" customWidth="1"/>
    <col min="4397" max="4397" width="3.109375" style="42" customWidth="1"/>
    <col min="4398" max="4398" width="2" style="42" customWidth="1"/>
    <col min="4399" max="4399" width="1.88671875" style="42" customWidth="1"/>
    <col min="4400" max="4405" width="2" style="42" customWidth="1"/>
    <col min="4406" max="4406" width="1.88671875" style="42" customWidth="1"/>
    <col min="4407" max="4407" width="2.33203125" style="42" customWidth="1"/>
    <col min="4408" max="4408" width="2.109375" style="42" customWidth="1"/>
    <col min="4409" max="4409" width="1.88671875" style="42" customWidth="1"/>
    <col min="4410" max="4410" width="2.109375" style="42" customWidth="1"/>
    <col min="4411" max="4411" width="1.6640625" style="42" customWidth="1"/>
    <col min="4412" max="4412" width="2.33203125" style="42" customWidth="1"/>
    <col min="4413" max="4413" width="2" style="42" customWidth="1"/>
    <col min="4414" max="4414" width="2.6640625" style="42" customWidth="1"/>
    <col min="4415" max="4415" width="2.44140625" style="42" customWidth="1"/>
    <col min="4416" max="4416" width="2.5546875" style="42" customWidth="1"/>
    <col min="4417" max="4609" width="9.109375" style="42"/>
    <col min="4610" max="4610" width="2" style="42" customWidth="1"/>
    <col min="4611" max="4611" width="2.6640625" style="42" customWidth="1"/>
    <col min="4612" max="4618" width="2" style="42" customWidth="1"/>
    <col min="4619" max="4619" width="2.109375" style="42" customWidth="1"/>
    <col min="4620" max="4620" width="2" style="42" customWidth="1"/>
    <col min="4621" max="4621" width="2.33203125" style="42" customWidth="1"/>
    <col min="4622" max="4627" width="2" style="42" customWidth="1"/>
    <col min="4628" max="4628" width="2.44140625" style="42" customWidth="1"/>
    <col min="4629" max="4629" width="2" style="42" customWidth="1"/>
    <col min="4630" max="4630" width="2.109375" style="42" customWidth="1"/>
    <col min="4631" max="4640" width="2" style="42" customWidth="1"/>
    <col min="4641" max="4641" width="1.88671875" style="42" customWidth="1"/>
    <col min="4642" max="4642" width="2" style="42" customWidth="1"/>
    <col min="4643" max="4643" width="2.33203125" style="42" customWidth="1"/>
    <col min="4644" max="4644" width="2" style="42" customWidth="1"/>
    <col min="4645" max="4645" width="2.88671875" style="42" customWidth="1"/>
    <col min="4646" max="4646" width="2.109375" style="42" customWidth="1"/>
    <col min="4647" max="4647" width="2" style="42" customWidth="1"/>
    <col min="4648" max="4648" width="2.6640625" style="42" customWidth="1"/>
    <col min="4649" max="4649" width="2.33203125" style="42" customWidth="1"/>
    <col min="4650" max="4650" width="2.88671875" style="42" customWidth="1"/>
    <col min="4651" max="4651" width="2" style="42" customWidth="1"/>
    <col min="4652" max="4652" width="2.109375" style="42" customWidth="1"/>
    <col min="4653" max="4653" width="3.109375" style="42" customWidth="1"/>
    <col min="4654" max="4654" width="2" style="42" customWidth="1"/>
    <col min="4655" max="4655" width="1.88671875" style="42" customWidth="1"/>
    <col min="4656" max="4661" width="2" style="42" customWidth="1"/>
    <col min="4662" max="4662" width="1.88671875" style="42" customWidth="1"/>
    <col min="4663" max="4663" width="2.33203125" style="42" customWidth="1"/>
    <col min="4664" max="4664" width="2.109375" style="42" customWidth="1"/>
    <col min="4665" max="4665" width="1.88671875" style="42" customWidth="1"/>
    <col min="4666" max="4666" width="2.109375" style="42" customWidth="1"/>
    <col min="4667" max="4667" width="1.6640625" style="42" customWidth="1"/>
    <col min="4668" max="4668" width="2.33203125" style="42" customWidth="1"/>
    <col min="4669" max="4669" width="2" style="42" customWidth="1"/>
    <col min="4670" max="4670" width="2.6640625" style="42" customWidth="1"/>
    <col min="4671" max="4671" width="2.44140625" style="42" customWidth="1"/>
    <col min="4672" max="4672" width="2.5546875" style="42" customWidth="1"/>
    <col min="4673" max="4865" width="9.109375" style="42"/>
    <col min="4866" max="4866" width="2" style="42" customWidth="1"/>
    <col min="4867" max="4867" width="2.6640625" style="42" customWidth="1"/>
    <col min="4868" max="4874" width="2" style="42" customWidth="1"/>
    <col min="4875" max="4875" width="2.109375" style="42" customWidth="1"/>
    <col min="4876" max="4876" width="2" style="42" customWidth="1"/>
    <col min="4877" max="4877" width="2.33203125" style="42" customWidth="1"/>
    <col min="4878" max="4883" width="2" style="42" customWidth="1"/>
    <col min="4884" max="4884" width="2.44140625" style="42" customWidth="1"/>
    <col min="4885" max="4885" width="2" style="42" customWidth="1"/>
    <col min="4886" max="4886" width="2.109375" style="42" customWidth="1"/>
    <col min="4887" max="4896" width="2" style="42" customWidth="1"/>
    <col min="4897" max="4897" width="1.88671875" style="42" customWidth="1"/>
    <col min="4898" max="4898" width="2" style="42" customWidth="1"/>
    <col min="4899" max="4899" width="2.33203125" style="42" customWidth="1"/>
    <col min="4900" max="4900" width="2" style="42" customWidth="1"/>
    <col min="4901" max="4901" width="2.88671875" style="42" customWidth="1"/>
    <col min="4902" max="4902" width="2.109375" style="42" customWidth="1"/>
    <col min="4903" max="4903" width="2" style="42" customWidth="1"/>
    <col min="4904" max="4904" width="2.6640625" style="42" customWidth="1"/>
    <col min="4905" max="4905" width="2.33203125" style="42" customWidth="1"/>
    <col min="4906" max="4906" width="2.88671875" style="42" customWidth="1"/>
    <col min="4907" max="4907" width="2" style="42" customWidth="1"/>
    <col min="4908" max="4908" width="2.109375" style="42" customWidth="1"/>
    <col min="4909" max="4909" width="3.109375" style="42" customWidth="1"/>
    <col min="4910" max="4910" width="2" style="42" customWidth="1"/>
    <col min="4911" max="4911" width="1.88671875" style="42" customWidth="1"/>
    <col min="4912" max="4917" width="2" style="42" customWidth="1"/>
    <col min="4918" max="4918" width="1.88671875" style="42" customWidth="1"/>
    <col min="4919" max="4919" width="2.33203125" style="42" customWidth="1"/>
    <col min="4920" max="4920" width="2.109375" style="42" customWidth="1"/>
    <col min="4921" max="4921" width="1.88671875" style="42" customWidth="1"/>
    <col min="4922" max="4922" width="2.109375" style="42" customWidth="1"/>
    <col min="4923" max="4923" width="1.6640625" style="42" customWidth="1"/>
    <col min="4924" max="4924" width="2.33203125" style="42" customWidth="1"/>
    <col min="4925" max="4925" width="2" style="42" customWidth="1"/>
    <col min="4926" max="4926" width="2.6640625" style="42" customWidth="1"/>
    <col min="4927" max="4927" width="2.44140625" style="42" customWidth="1"/>
    <col min="4928" max="4928" width="2.5546875" style="42" customWidth="1"/>
    <col min="4929" max="5121" width="9.109375" style="42"/>
    <col min="5122" max="5122" width="2" style="42" customWidth="1"/>
    <col min="5123" max="5123" width="2.6640625" style="42" customWidth="1"/>
    <col min="5124" max="5130" width="2" style="42" customWidth="1"/>
    <col min="5131" max="5131" width="2.109375" style="42" customWidth="1"/>
    <col min="5132" max="5132" width="2" style="42" customWidth="1"/>
    <col min="5133" max="5133" width="2.33203125" style="42" customWidth="1"/>
    <col min="5134" max="5139" width="2" style="42" customWidth="1"/>
    <col min="5140" max="5140" width="2.44140625" style="42" customWidth="1"/>
    <col min="5141" max="5141" width="2" style="42" customWidth="1"/>
    <col min="5142" max="5142" width="2.109375" style="42" customWidth="1"/>
    <col min="5143" max="5152" width="2" style="42" customWidth="1"/>
    <col min="5153" max="5153" width="1.88671875" style="42" customWidth="1"/>
    <col min="5154" max="5154" width="2" style="42" customWidth="1"/>
    <col min="5155" max="5155" width="2.33203125" style="42" customWidth="1"/>
    <col min="5156" max="5156" width="2" style="42" customWidth="1"/>
    <col min="5157" max="5157" width="2.88671875" style="42" customWidth="1"/>
    <col min="5158" max="5158" width="2.109375" style="42" customWidth="1"/>
    <col min="5159" max="5159" width="2" style="42" customWidth="1"/>
    <col min="5160" max="5160" width="2.6640625" style="42" customWidth="1"/>
    <col min="5161" max="5161" width="2.33203125" style="42" customWidth="1"/>
    <col min="5162" max="5162" width="2.88671875" style="42" customWidth="1"/>
    <col min="5163" max="5163" width="2" style="42" customWidth="1"/>
    <col min="5164" max="5164" width="2.109375" style="42" customWidth="1"/>
    <col min="5165" max="5165" width="3.109375" style="42" customWidth="1"/>
    <col min="5166" max="5166" width="2" style="42" customWidth="1"/>
    <col min="5167" max="5167" width="1.88671875" style="42" customWidth="1"/>
    <col min="5168" max="5173" width="2" style="42" customWidth="1"/>
    <col min="5174" max="5174" width="1.88671875" style="42" customWidth="1"/>
    <col min="5175" max="5175" width="2.33203125" style="42" customWidth="1"/>
    <col min="5176" max="5176" width="2.109375" style="42" customWidth="1"/>
    <col min="5177" max="5177" width="1.88671875" style="42" customWidth="1"/>
    <col min="5178" max="5178" width="2.109375" style="42" customWidth="1"/>
    <col min="5179" max="5179" width="1.6640625" style="42" customWidth="1"/>
    <col min="5180" max="5180" width="2.33203125" style="42" customWidth="1"/>
    <col min="5181" max="5181" width="2" style="42" customWidth="1"/>
    <col min="5182" max="5182" width="2.6640625" style="42" customWidth="1"/>
    <col min="5183" max="5183" width="2.44140625" style="42" customWidth="1"/>
    <col min="5184" max="5184" width="2.5546875" style="42" customWidth="1"/>
    <col min="5185" max="5377" width="9.109375" style="42"/>
    <col min="5378" max="5378" width="2" style="42" customWidth="1"/>
    <col min="5379" max="5379" width="2.6640625" style="42" customWidth="1"/>
    <col min="5380" max="5386" width="2" style="42" customWidth="1"/>
    <col min="5387" max="5387" width="2.109375" style="42" customWidth="1"/>
    <col min="5388" max="5388" width="2" style="42" customWidth="1"/>
    <col min="5389" max="5389" width="2.33203125" style="42" customWidth="1"/>
    <col min="5390" max="5395" width="2" style="42" customWidth="1"/>
    <col min="5396" max="5396" width="2.44140625" style="42" customWidth="1"/>
    <col min="5397" max="5397" width="2" style="42" customWidth="1"/>
    <col min="5398" max="5398" width="2.109375" style="42" customWidth="1"/>
    <col min="5399" max="5408" width="2" style="42" customWidth="1"/>
    <col min="5409" max="5409" width="1.88671875" style="42" customWidth="1"/>
    <col min="5410" max="5410" width="2" style="42" customWidth="1"/>
    <col min="5411" max="5411" width="2.33203125" style="42" customWidth="1"/>
    <col min="5412" max="5412" width="2" style="42" customWidth="1"/>
    <col min="5413" max="5413" width="2.88671875" style="42" customWidth="1"/>
    <col min="5414" max="5414" width="2.109375" style="42" customWidth="1"/>
    <col min="5415" max="5415" width="2" style="42" customWidth="1"/>
    <col min="5416" max="5416" width="2.6640625" style="42" customWidth="1"/>
    <col min="5417" max="5417" width="2.33203125" style="42" customWidth="1"/>
    <col min="5418" max="5418" width="2.88671875" style="42" customWidth="1"/>
    <col min="5419" max="5419" width="2" style="42" customWidth="1"/>
    <col min="5420" max="5420" width="2.109375" style="42" customWidth="1"/>
    <col min="5421" max="5421" width="3.109375" style="42" customWidth="1"/>
    <col min="5422" max="5422" width="2" style="42" customWidth="1"/>
    <col min="5423" max="5423" width="1.88671875" style="42" customWidth="1"/>
    <col min="5424" max="5429" width="2" style="42" customWidth="1"/>
    <col min="5430" max="5430" width="1.88671875" style="42" customWidth="1"/>
    <col min="5431" max="5431" width="2.33203125" style="42" customWidth="1"/>
    <col min="5432" max="5432" width="2.109375" style="42" customWidth="1"/>
    <col min="5433" max="5433" width="1.88671875" style="42" customWidth="1"/>
    <col min="5434" max="5434" width="2.109375" style="42" customWidth="1"/>
    <col min="5435" max="5435" width="1.6640625" style="42" customWidth="1"/>
    <col min="5436" max="5436" width="2.33203125" style="42" customWidth="1"/>
    <col min="5437" max="5437" width="2" style="42" customWidth="1"/>
    <col min="5438" max="5438" width="2.6640625" style="42" customWidth="1"/>
    <col min="5439" max="5439" width="2.44140625" style="42" customWidth="1"/>
    <col min="5440" max="5440" width="2.5546875" style="42" customWidth="1"/>
    <col min="5441" max="5633" width="9.109375" style="42"/>
    <col min="5634" max="5634" width="2" style="42" customWidth="1"/>
    <col min="5635" max="5635" width="2.6640625" style="42" customWidth="1"/>
    <col min="5636" max="5642" width="2" style="42" customWidth="1"/>
    <col min="5643" max="5643" width="2.109375" style="42" customWidth="1"/>
    <col min="5644" max="5644" width="2" style="42" customWidth="1"/>
    <col min="5645" max="5645" width="2.33203125" style="42" customWidth="1"/>
    <col min="5646" max="5651" width="2" style="42" customWidth="1"/>
    <col min="5652" max="5652" width="2.44140625" style="42" customWidth="1"/>
    <col min="5653" max="5653" width="2" style="42" customWidth="1"/>
    <col min="5654" max="5654" width="2.109375" style="42" customWidth="1"/>
    <col min="5655" max="5664" width="2" style="42" customWidth="1"/>
    <col min="5665" max="5665" width="1.88671875" style="42" customWidth="1"/>
    <col min="5666" max="5666" width="2" style="42" customWidth="1"/>
    <col min="5667" max="5667" width="2.33203125" style="42" customWidth="1"/>
    <col min="5668" max="5668" width="2" style="42" customWidth="1"/>
    <col min="5669" max="5669" width="2.88671875" style="42" customWidth="1"/>
    <col min="5670" max="5670" width="2.109375" style="42" customWidth="1"/>
    <col min="5671" max="5671" width="2" style="42" customWidth="1"/>
    <col min="5672" max="5672" width="2.6640625" style="42" customWidth="1"/>
    <col min="5673" max="5673" width="2.33203125" style="42" customWidth="1"/>
    <col min="5674" max="5674" width="2.88671875" style="42" customWidth="1"/>
    <col min="5675" max="5675" width="2" style="42" customWidth="1"/>
    <col min="5676" max="5676" width="2.109375" style="42" customWidth="1"/>
    <col min="5677" max="5677" width="3.109375" style="42" customWidth="1"/>
    <col min="5678" max="5678" width="2" style="42" customWidth="1"/>
    <col min="5679" max="5679" width="1.88671875" style="42" customWidth="1"/>
    <col min="5680" max="5685" width="2" style="42" customWidth="1"/>
    <col min="5686" max="5686" width="1.88671875" style="42" customWidth="1"/>
    <col min="5687" max="5687" width="2.33203125" style="42" customWidth="1"/>
    <col min="5688" max="5688" width="2.109375" style="42" customWidth="1"/>
    <col min="5689" max="5689" width="1.88671875" style="42" customWidth="1"/>
    <col min="5690" max="5690" width="2.109375" style="42" customWidth="1"/>
    <col min="5691" max="5691" width="1.6640625" style="42" customWidth="1"/>
    <col min="5692" max="5692" width="2.33203125" style="42" customWidth="1"/>
    <col min="5693" max="5693" width="2" style="42" customWidth="1"/>
    <col min="5694" max="5694" width="2.6640625" style="42" customWidth="1"/>
    <col min="5695" max="5695" width="2.44140625" style="42" customWidth="1"/>
    <col min="5696" max="5696" width="2.5546875" style="42" customWidth="1"/>
    <col min="5697" max="5889" width="9.109375" style="42"/>
    <col min="5890" max="5890" width="2" style="42" customWidth="1"/>
    <col min="5891" max="5891" width="2.6640625" style="42" customWidth="1"/>
    <col min="5892" max="5898" width="2" style="42" customWidth="1"/>
    <col min="5899" max="5899" width="2.109375" style="42" customWidth="1"/>
    <col min="5900" max="5900" width="2" style="42" customWidth="1"/>
    <col min="5901" max="5901" width="2.33203125" style="42" customWidth="1"/>
    <col min="5902" max="5907" width="2" style="42" customWidth="1"/>
    <col min="5908" max="5908" width="2.44140625" style="42" customWidth="1"/>
    <col min="5909" max="5909" width="2" style="42" customWidth="1"/>
    <col min="5910" max="5910" width="2.109375" style="42" customWidth="1"/>
    <col min="5911" max="5920" width="2" style="42" customWidth="1"/>
    <col min="5921" max="5921" width="1.88671875" style="42" customWidth="1"/>
    <col min="5922" max="5922" width="2" style="42" customWidth="1"/>
    <col min="5923" max="5923" width="2.33203125" style="42" customWidth="1"/>
    <col min="5924" max="5924" width="2" style="42" customWidth="1"/>
    <col min="5925" max="5925" width="2.88671875" style="42" customWidth="1"/>
    <col min="5926" max="5926" width="2.109375" style="42" customWidth="1"/>
    <col min="5927" max="5927" width="2" style="42" customWidth="1"/>
    <col min="5928" max="5928" width="2.6640625" style="42" customWidth="1"/>
    <col min="5929" max="5929" width="2.33203125" style="42" customWidth="1"/>
    <col min="5930" max="5930" width="2.88671875" style="42" customWidth="1"/>
    <col min="5931" max="5931" width="2" style="42" customWidth="1"/>
    <col min="5932" max="5932" width="2.109375" style="42" customWidth="1"/>
    <col min="5933" max="5933" width="3.109375" style="42" customWidth="1"/>
    <col min="5934" max="5934" width="2" style="42" customWidth="1"/>
    <col min="5935" max="5935" width="1.88671875" style="42" customWidth="1"/>
    <col min="5936" max="5941" width="2" style="42" customWidth="1"/>
    <col min="5942" max="5942" width="1.88671875" style="42" customWidth="1"/>
    <col min="5943" max="5943" width="2.33203125" style="42" customWidth="1"/>
    <col min="5944" max="5944" width="2.109375" style="42" customWidth="1"/>
    <col min="5945" max="5945" width="1.88671875" style="42" customWidth="1"/>
    <col min="5946" max="5946" width="2.109375" style="42" customWidth="1"/>
    <col min="5947" max="5947" width="1.6640625" style="42" customWidth="1"/>
    <col min="5948" max="5948" width="2.33203125" style="42" customWidth="1"/>
    <col min="5949" max="5949" width="2" style="42" customWidth="1"/>
    <col min="5950" max="5950" width="2.6640625" style="42" customWidth="1"/>
    <col min="5951" max="5951" width="2.44140625" style="42" customWidth="1"/>
    <col min="5952" max="5952" width="2.5546875" style="42" customWidth="1"/>
    <col min="5953" max="6145" width="9.109375" style="42"/>
    <col min="6146" max="6146" width="2" style="42" customWidth="1"/>
    <col min="6147" max="6147" width="2.6640625" style="42" customWidth="1"/>
    <col min="6148" max="6154" width="2" style="42" customWidth="1"/>
    <col min="6155" max="6155" width="2.109375" style="42" customWidth="1"/>
    <col min="6156" max="6156" width="2" style="42" customWidth="1"/>
    <col min="6157" max="6157" width="2.33203125" style="42" customWidth="1"/>
    <col min="6158" max="6163" width="2" style="42" customWidth="1"/>
    <col min="6164" max="6164" width="2.44140625" style="42" customWidth="1"/>
    <col min="6165" max="6165" width="2" style="42" customWidth="1"/>
    <col min="6166" max="6166" width="2.109375" style="42" customWidth="1"/>
    <col min="6167" max="6176" width="2" style="42" customWidth="1"/>
    <col min="6177" max="6177" width="1.88671875" style="42" customWidth="1"/>
    <col min="6178" max="6178" width="2" style="42" customWidth="1"/>
    <col min="6179" max="6179" width="2.33203125" style="42" customWidth="1"/>
    <col min="6180" max="6180" width="2" style="42" customWidth="1"/>
    <col min="6181" max="6181" width="2.88671875" style="42" customWidth="1"/>
    <col min="6182" max="6182" width="2.109375" style="42" customWidth="1"/>
    <col min="6183" max="6183" width="2" style="42" customWidth="1"/>
    <col min="6184" max="6184" width="2.6640625" style="42" customWidth="1"/>
    <col min="6185" max="6185" width="2.33203125" style="42" customWidth="1"/>
    <col min="6186" max="6186" width="2.88671875" style="42" customWidth="1"/>
    <col min="6187" max="6187" width="2" style="42" customWidth="1"/>
    <col min="6188" max="6188" width="2.109375" style="42" customWidth="1"/>
    <col min="6189" max="6189" width="3.109375" style="42" customWidth="1"/>
    <col min="6190" max="6190" width="2" style="42" customWidth="1"/>
    <col min="6191" max="6191" width="1.88671875" style="42" customWidth="1"/>
    <col min="6192" max="6197" width="2" style="42" customWidth="1"/>
    <col min="6198" max="6198" width="1.88671875" style="42" customWidth="1"/>
    <col min="6199" max="6199" width="2.33203125" style="42" customWidth="1"/>
    <col min="6200" max="6200" width="2.109375" style="42" customWidth="1"/>
    <col min="6201" max="6201" width="1.88671875" style="42" customWidth="1"/>
    <col min="6202" max="6202" width="2.109375" style="42" customWidth="1"/>
    <col min="6203" max="6203" width="1.6640625" style="42" customWidth="1"/>
    <col min="6204" max="6204" width="2.33203125" style="42" customWidth="1"/>
    <col min="6205" max="6205" width="2" style="42" customWidth="1"/>
    <col min="6206" max="6206" width="2.6640625" style="42" customWidth="1"/>
    <col min="6207" max="6207" width="2.44140625" style="42" customWidth="1"/>
    <col min="6208" max="6208" width="2.5546875" style="42" customWidth="1"/>
    <col min="6209" max="6401" width="9.109375" style="42"/>
    <col min="6402" max="6402" width="2" style="42" customWidth="1"/>
    <col min="6403" max="6403" width="2.6640625" style="42" customWidth="1"/>
    <col min="6404" max="6410" width="2" style="42" customWidth="1"/>
    <col min="6411" max="6411" width="2.109375" style="42" customWidth="1"/>
    <col min="6412" max="6412" width="2" style="42" customWidth="1"/>
    <col min="6413" max="6413" width="2.33203125" style="42" customWidth="1"/>
    <col min="6414" max="6419" width="2" style="42" customWidth="1"/>
    <col min="6420" max="6420" width="2.44140625" style="42" customWidth="1"/>
    <col min="6421" max="6421" width="2" style="42" customWidth="1"/>
    <col min="6422" max="6422" width="2.109375" style="42" customWidth="1"/>
    <col min="6423" max="6432" width="2" style="42" customWidth="1"/>
    <col min="6433" max="6433" width="1.88671875" style="42" customWidth="1"/>
    <col min="6434" max="6434" width="2" style="42" customWidth="1"/>
    <col min="6435" max="6435" width="2.33203125" style="42" customWidth="1"/>
    <col min="6436" max="6436" width="2" style="42" customWidth="1"/>
    <col min="6437" max="6437" width="2.88671875" style="42" customWidth="1"/>
    <col min="6438" max="6438" width="2.109375" style="42" customWidth="1"/>
    <col min="6439" max="6439" width="2" style="42" customWidth="1"/>
    <col min="6440" max="6440" width="2.6640625" style="42" customWidth="1"/>
    <col min="6441" max="6441" width="2.33203125" style="42" customWidth="1"/>
    <col min="6442" max="6442" width="2.88671875" style="42" customWidth="1"/>
    <col min="6443" max="6443" width="2" style="42" customWidth="1"/>
    <col min="6444" max="6444" width="2.109375" style="42" customWidth="1"/>
    <col min="6445" max="6445" width="3.109375" style="42" customWidth="1"/>
    <col min="6446" max="6446" width="2" style="42" customWidth="1"/>
    <col min="6447" max="6447" width="1.88671875" style="42" customWidth="1"/>
    <col min="6448" max="6453" width="2" style="42" customWidth="1"/>
    <col min="6454" max="6454" width="1.88671875" style="42" customWidth="1"/>
    <col min="6455" max="6455" width="2.33203125" style="42" customWidth="1"/>
    <col min="6456" max="6456" width="2.109375" style="42" customWidth="1"/>
    <col min="6457" max="6457" width="1.88671875" style="42" customWidth="1"/>
    <col min="6458" max="6458" width="2.109375" style="42" customWidth="1"/>
    <col min="6459" max="6459" width="1.6640625" style="42" customWidth="1"/>
    <col min="6460" max="6460" width="2.33203125" style="42" customWidth="1"/>
    <col min="6461" max="6461" width="2" style="42" customWidth="1"/>
    <col min="6462" max="6462" width="2.6640625" style="42" customWidth="1"/>
    <col min="6463" max="6463" width="2.44140625" style="42" customWidth="1"/>
    <col min="6464" max="6464" width="2.5546875" style="42" customWidth="1"/>
    <col min="6465" max="6657" width="9.109375" style="42"/>
    <col min="6658" max="6658" width="2" style="42" customWidth="1"/>
    <col min="6659" max="6659" width="2.6640625" style="42" customWidth="1"/>
    <col min="6660" max="6666" width="2" style="42" customWidth="1"/>
    <col min="6667" max="6667" width="2.109375" style="42" customWidth="1"/>
    <col min="6668" max="6668" width="2" style="42" customWidth="1"/>
    <col min="6669" max="6669" width="2.33203125" style="42" customWidth="1"/>
    <col min="6670" max="6675" width="2" style="42" customWidth="1"/>
    <col min="6676" max="6676" width="2.44140625" style="42" customWidth="1"/>
    <col min="6677" max="6677" width="2" style="42" customWidth="1"/>
    <col min="6678" max="6678" width="2.109375" style="42" customWidth="1"/>
    <col min="6679" max="6688" width="2" style="42" customWidth="1"/>
    <col min="6689" max="6689" width="1.88671875" style="42" customWidth="1"/>
    <col min="6690" max="6690" width="2" style="42" customWidth="1"/>
    <col min="6691" max="6691" width="2.33203125" style="42" customWidth="1"/>
    <col min="6692" max="6692" width="2" style="42" customWidth="1"/>
    <col min="6693" max="6693" width="2.88671875" style="42" customWidth="1"/>
    <col min="6694" max="6694" width="2.109375" style="42" customWidth="1"/>
    <col min="6695" max="6695" width="2" style="42" customWidth="1"/>
    <col min="6696" max="6696" width="2.6640625" style="42" customWidth="1"/>
    <col min="6697" max="6697" width="2.33203125" style="42" customWidth="1"/>
    <col min="6698" max="6698" width="2.88671875" style="42" customWidth="1"/>
    <col min="6699" max="6699" width="2" style="42" customWidth="1"/>
    <col min="6700" max="6700" width="2.109375" style="42" customWidth="1"/>
    <col min="6701" max="6701" width="3.109375" style="42" customWidth="1"/>
    <col min="6702" max="6702" width="2" style="42" customWidth="1"/>
    <col min="6703" max="6703" width="1.88671875" style="42" customWidth="1"/>
    <col min="6704" max="6709" width="2" style="42" customWidth="1"/>
    <col min="6710" max="6710" width="1.88671875" style="42" customWidth="1"/>
    <col min="6711" max="6711" width="2.33203125" style="42" customWidth="1"/>
    <col min="6712" max="6712" width="2.109375" style="42" customWidth="1"/>
    <col min="6713" max="6713" width="1.88671875" style="42" customWidth="1"/>
    <col min="6714" max="6714" width="2.109375" style="42" customWidth="1"/>
    <col min="6715" max="6715" width="1.6640625" style="42" customWidth="1"/>
    <col min="6716" max="6716" width="2.33203125" style="42" customWidth="1"/>
    <col min="6717" max="6717" width="2" style="42" customWidth="1"/>
    <col min="6718" max="6718" width="2.6640625" style="42" customWidth="1"/>
    <col min="6719" max="6719" width="2.44140625" style="42" customWidth="1"/>
    <col min="6720" max="6720" width="2.5546875" style="42" customWidth="1"/>
    <col min="6721" max="6913" width="9.109375" style="42"/>
    <col min="6914" max="6914" width="2" style="42" customWidth="1"/>
    <col min="6915" max="6915" width="2.6640625" style="42" customWidth="1"/>
    <col min="6916" max="6922" width="2" style="42" customWidth="1"/>
    <col min="6923" max="6923" width="2.109375" style="42" customWidth="1"/>
    <col min="6924" max="6924" width="2" style="42" customWidth="1"/>
    <col min="6925" max="6925" width="2.33203125" style="42" customWidth="1"/>
    <col min="6926" max="6931" width="2" style="42" customWidth="1"/>
    <col min="6932" max="6932" width="2.44140625" style="42" customWidth="1"/>
    <col min="6933" max="6933" width="2" style="42" customWidth="1"/>
    <col min="6934" max="6934" width="2.109375" style="42" customWidth="1"/>
    <col min="6935" max="6944" width="2" style="42" customWidth="1"/>
    <col min="6945" max="6945" width="1.88671875" style="42" customWidth="1"/>
    <col min="6946" max="6946" width="2" style="42" customWidth="1"/>
    <col min="6947" max="6947" width="2.33203125" style="42" customWidth="1"/>
    <col min="6948" max="6948" width="2" style="42" customWidth="1"/>
    <col min="6949" max="6949" width="2.88671875" style="42" customWidth="1"/>
    <col min="6950" max="6950" width="2.109375" style="42" customWidth="1"/>
    <col min="6951" max="6951" width="2" style="42" customWidth="1"/>
    <col min="6952" max="6952" width="2.6640625" style="42" customWidth="1"/>
    <col min="6953" max="6953" width="2.33203125" style="42" customWidth="1"/>
    <col min="6954" max="6954" width="2.88671875" style="42" customWidth="1"/>
    <col min="6955" max="6955" width="2" style="42" customWidth="1"/>
    <col min="6956" max="6956" width="2.109375" style="42" customWidth="1"/>
    <col min="6957" max="6957" width="3.109375" style="42" customWidth="1"/>
    <col min="6958" max="6958" width="2" style="42" customWidth="1"/>
    <col min="6959" max="6959" width="1.88671875" style="42" customWidth="1"/>
    <col min="6960" max="6965" width="2" style="42" customWidth="1"/>
    <col min="6966" max="6966" width="1.88671875" style="42" customWidth="1"/>
    <col min="6967" max="6967" width="2.33203125" style="42" customWidth="1"/>
    <col min="6968" max="6968" width="2.109375" style="42" customWidth="1"/>
    <col min="6969" max="6969" width="1.88671875" style="42" customWidth="1"/>
    <col min="6970" max="6970" width="2.109375" style="42" customWidth="1"/>
    <col min="6971" max="6971" width="1.6640625" style="42" customWidth="1"/>
    <col min="6972" max="6972" width="2.33203125" style="42" customWidth="1"/>
    <col min="6973" max="6973" width="2" style="42" customWidth="1"/>
    <col min="6974" max="6974" width="2.6640625" style="42" customWidth="1"/>
    <col min="6975" max="6975" width="2.44140625" style="42" customWidth="1"/>
    <col min="6976" max="6976" width="2.5546875" style="42" customWidth="1"/>
    <col min="6977" max="7169" width="9.109375" style="42"/>
    <col min="7170" max="7170" width="2" style="42" customWidth="1"/>
    <col min="7171" max="7171" width="2.6640625" style="42" customWidth="1"/>
    <col min="7172" max="7178" width="2" style="42" customWidth="1"/>
    <col min="7179" max="7179" width="2.109375" style="42" customWidth="1"/>
    <col min="7180" max="7180" width="2" style="42" customWidth="1"/>
    <col min="7181" max="7181" width="2.33203125" style="42" customWidth="1"/>
    <col min="7182" max="7187" width="2" style="42" customWidth="1"/>
    <col min="7188" max="7188" width="2.44140625" style="42" customWidth="1"/>
    <col min="7189" max="7189" width="2" style="42" customWidth="1"/>
    <col min="7190" max="7190" width="2.109375" style="42" customWidth="1"/>
    <col min="7191" max="7200" width="2" style="42" customWidth="1"/>
    <col min="7201" max="7201" width="1.88671875" style="42" customWidth="1"/>
    <col min="7202" max="7202" width="2" style="42" customWidth="1"/>
    <col min="7203" max="7203" width="2.33203125" style="42" customWidth="1"/>
    <col min="7204" max="7204" width="2" style="42" customWidth="1"/>
    <col min="7205" max="7205" width="2.88671875" style="42" customWidth="1"/>
    <col min="7206" max="7206" width="2.109375" style="42" customWidth="1"/>
    <col min="7207" max="7207" width="2" style="42" customWidth="1"/>
    <col min="7208" max="7208" width="2.6640625" style="42" customWidth="1"/>
    <col min="7209" max="7209" width="2.33203125" style="42" customWidth="1"/>
    <col min="7210" max="7210" width="2.88671875" style="42" customWidth="1"/>
    <col min="7211" max="7211" width="2" style="42" customWidth="1"/>
    <col min="7212" max="7212" width="2.109375" style="42" customWidth="1"/>
    <col min="7213" max="7213" width="3.109375" style="42" customWidth="1"/>
    <col min="7214" max="7214" width="2" style="42" customWidth="1"/>
    <col min="7215" max="7215" width="1.88671875" style="42" customWidth="1"/>
    <col min="7216" max="7221" width="2" style="42" customWidth="1"/>
    <col min="7222" max="7222" width="1.88671875" style="42" customWidth="1"/>
    <col min="7223" max="7223" width="2.33203125" style="42" customWidth="1"/>
    <col min="7224" max="7224" width="2.109375" style="42" customWidth="1"/>
    <col min="7225" max="7225" width="1.88671875" style="42" customWidth="1"/>
    <col min="7226" max="7226" width="2.109375" style="42" customWidth="1"/>
    <col min="7227" max="7227" width="1.6640625" style="42" customWidth="1"/>
    <col min="7228" max="7228" width="2.33203125" style="42" customWidth="1"/>
    <col min="7229" max="7229" width="2" style="42" customWidth="1"/>
    <col min="7230" max="7230" width="2.6640625" style="42" customWidth="1"/>
    <col min="7231" max="7231" width="2.44140625" style="42" customWidth="1"/>
    <col min="7232" max="7232" width="2.5546875" style="42" customWidth="1"/>
    <col min="7233" max="7425" width="9.109375" style="42"/>
    <col min="7426" max="7426" width="2" style="42" customWidth="1"/>
    <col min="7427" max="7427" width="2.6640625" style="42" customWidth="1"/>
    <col min="7428" max="7434" width="2" style="42" customWidth="1"/>
    <col min="7435" max="7435" width="2.109375" style="42" customWidth="1"/>
    <col min="7436" max="7436" width="2" style="42" customWidth="1"/>
    <col min="7437" max="7437" width="2.33203125" style="42" customWidth="1"/>
    <col min="7438" max="7443" width="2" style="42" customWidth="1"/>
    <col min="7444" max="7444" width="2.44140625" style="42" customWidth="1"/>
    <col min="7445" max="7445" width="2" style="42" customWidth="1"/>
    <col min="7446" max="7446" width="2.109375" style="42" customWidth="1"/>
    <col min="7447" max="7456" width="2" style="42" customWidth="1"/>
    <col min="7457" max="7457" width="1.88671875" style="42" customWidth="1"/>
    <col min="7458" max="7458" width="2" style="42" customWidth="1"/>
    <col min="7459" max="7459" width="2.33203125" style="42" customWidth="1"/>
    <col min="7460" max="7460" width="2" style="42" customWidth="1"/>
    <col min="7461" max="7461" width="2.88671875" style="42" customWidth="1"/>
    <col min="7462" max="7462" width="2.109375" style="42" customWidth="1"/>
    <col min="7463" max="7463" width="2" style="42" customWidth="1"/>
    <col min="7464" max="7464" width="2.6640625" style="42" customWidth="1"/>
    <col min="7465" max="7465" width="2.33203125" style="42" customWidth="1"/>
    <col min="7466" max="7466" width="2.88671875" style="42" customWidth="1"/>
    <col min="7467" max="7467" width="2" style="42" customWidth="1"/>
    <col min="7468" max="7468" width="2.109375" style="42" customWidth="1"/>
    <col min="7469" max="7469" width="3.109375" style="42" customWidth="1"/>
    <col min="7470" max="7470" width="2" style="42" customWidth="1"/>
    <col min="7471" max="7471" width="1.88671875" style="42" customWidth="1"/>
    <col min="7472" max="7477" width="2" style="42" customWidth="1"/>
    <col min="7478" max="7478" width="1.88671875" style="42" customWidth="1"/>
    <col min="7479" max="7479" width="2.33203125" style="42" customWidth="1"/>
    <col min="7480" max="7480" width="2.109375" style="42" customWidth="1"/>
    <col min="7481" max="7481" width="1.88671875" style="42" customWidth="1"/>
    <col min="7482" max="7482" width="2.109375" style="42" customWidth="1"/>
    <col min="7483" max="7483" width="1.6640625" style="42" customWidth="1"/>
    <col min="7484" max="7484" width="2.33203125" style="42" customWidth="1"/>
    <col min="7485" max="7485" width="2" style="42" customWidth="1"/>
    <col min="7486" max="7486" width="2.6640625" style="42" customWidth="1"/>
    <col min="7487" max="7487" width="2.44140625" style="42" customWidth="1"/>
    <col min="7488" max="7488" width="2.5546875" style="42" customWidth="1"/>
    <col min="7489" max="7681" width="9.109375" style="42"/>
    <col min="7682" max="7682" width="2" style="42" customWidth="1"/>
    <col min="7683" max="7683" width="2.6640625" style="42" customWidth="1"/>
    <col min="7684" max="7690" width="2" style="42" customWidth="1"/>
    <col min="7691" max="7691" width="2.109375" style="42" customWidth="1"/>
    <col min="7692" max="7692" width="2" style="42" customWidth="1"/>
    <col min="7693" max="7693" width="2.33203125" style="42" customWidth="1"/>
    <col min="7694" max="7699" width="2" style="42" customWidth="1"/>
    <col min="7700" max="7700" width="2.44140625" style="42" customWidth="1"/>
    <col min="7701" max="7701" width="2" style="42" customWidth="1"/>
    <col min="7702" max="7702" width="2.109375" style="42" customWidth="1"/>
    <col min="7703" max="7712" width="2" style="42" customWidth="1"/>
    <col min="7713" max="7713" width="1.88671875" style="42" customWidth="1"/>
    <col min="7714" max="7714" width="2" style="42" customWidth="1"/>
    <col min="7715" max="7715" width="2.33203125" style="42" customWidth="1"/>
    <col min="7716" max="7716" width="2" style="42" customWidth="1"/>
    <col min="7717" max="7717" width="2.88671875" style="42" customWidth="1"/>
    <col min="7718" max="7718" width="2.109375" style="42" customWidth="1"/>
    <col min="7719" max="7719" width="2" style="42" customWidth="1"/>
    <col min="7720" max="7720" width="2.6640625" style="42" customWidth="1"/>
    <col min="7721" max="7721" width="2.33203125" style="42" customWidth="1"/>
    <col min="7722" max="7722" width="2.88671875" style="42" customWidth="1"/>
    <col min="7723" max="7723" width="2" style="42" customWidth="1"/>
    <col min="7724" max="7724" width="2.109375" style="42" customWidth="1"/>
    <col min="7725" max="7725" width="3.109375" style="42" customWidth="1"/>
    <col min="7726" max="7726" width="2" style="42" customWidth="1"/>
    <col min="7727" max="7727" width="1.88671875" style="42" customWidth="1"/>
    <col min="7728" max="7733" width="2" style="42" customWidth="1"/>
    <col min="7734" max="7734" width="1.88671875" style="42" customWidth="1"/>
    <col min="7735" max="7735" width="2.33203125" style="42" customWidth="1"/>
    <col min="7736" max="7736" width="2.109375" style="42" customWidth="1"/>
    <col min="7737" max="7737" width="1.88671875" style="42" customWidth="1"/>
    <col min="7738" max="7738" width="2.109375" style="42" customWidth="1"/>
    <col min="7739" max="7739" width="1.6640625" style="42" customWidth="1"/>
    <col min="7740" max="7740" width="2.33203125" style="42" customWidth="1"/>
    <col min="7741" max="7741" width="2" style="42" customWidth="1"/>
    <col min="7742" max="7742" width="2.6640625" style="42" customWidth="1"/>
    <col min="7743" max="7743" width="2.44140625" style="42" customWidth="1"/>
    <col min="7744" max="7744" width="2.5546875" style="42" customWidth="1"/>
    <col min="7745" max="7937" width="9.109375" style="42"/>
    <col min="7938" max="7938" width="2" style="42" customWidth="1"/>
    <col min="7939" max="7939" width="2.6640625" style="42" customWidth="1"/>
    <col min="7940" max="7946" width="2" style="42" customWidth="1"/>
    <col min="7947" max="7947" width="2.109375" style="42" customWidth="1"/>
    <col min="7948" max="7948" width="2" style="42" customWidth="1"/>
    <col min="7949" max="7949" width="2.33203125" style="42" customWidth="1"/>
    <col min="7950" max="7955" width="2" style="42" customWidth="1"/>
    <col min="7956" max="7956" width="2.44140625" style="42" customWidth="1"/>
    <col min="7957" max="7957" width="2" style="42" customWidth="1"/>
    <col min="7958" max="7958" width="2.109375" style="42" customWidth="1"/>
    <col min="7959" max="7968" width="2" style="42" customWidth="1"/>
    <col min="7969" max="7969" width="1.88671875" style="42" customWidth="1"/>
    <col min="7970" max="7970" width="2" style="42" customWidth="1"/>
    <col min="7971" max="7971" width="2.33203125" style="42" customWidth="1"/>
    <col min="7972" max="7972" width="2" style="42" customWidth="1"/>
    <col min="7973" max="7973" width="2.88671875" style="42" customWidth="1"/>
    <col min="7974" max="7974" width="2.109375" style="42" customWidth="1"/>
    <col min="7975" max="7975" width="2" style="42" customWidth="1"/>
    <col min="7976" max="7976" width="2.6640625" style="42" customWidth="1"/>
    <col min="7977" max="7977" width="2.33203125" style="42" customWidth="1"/>
    <col min="7978" max="7978" width="2.88671875" style="42" customWidth="1"/>
    <col min="7979" max="7979" width="2" style="42" customWidth="1"/>
    <col min="7980" max="7980" width="2.109375" style="42" customWidth="1"/>
    <col min="7981" max="7981" width="3.109375" style="42" customWidth="1"/>
    <col min="7982" max="7982" width="2" style="42" customWidth="1"/>
    <col min="7983" max="7983" width="1.88671875" style="42" customWidth="1"/>
    <col min="7984" max="7989" width="2" style="42" customWidth="1"/>
    <col min="7990" max="7990" width="1.88671875" style="42" customWidth="1"/>
    <col min="7991" max="7991" width="2.33203125" style="42" customWidth="1"/>
    <col min="7992" max="7992" width="2.109375" style="42" customWidth="1"/>
    <col min="7993" max="7993" width="1.88671875" style="42" customWidth="1"/>
    <col min="7994" max="7994" width="2.109375" style="42" customWidth="1"/>
    <col min="7995" max="7995" width="1.6640625" style="42" customWidth="1"/>
    <col min="7996" max="7996" width="2.33203125" style="42" customWidth="1"/>
    <col min="7997" max="7997" width="2" style="42" customWidth="1"/>
    <col min="7998" max="7998" width="2.6640625" style="42" customWidth="1"/>
    <col min="7999" max="7999" width="2.44140625" style="42" customWidth="1"/>
    <col min="8000" max="8000" width="2.5546875" style="42" customWidth="1"/>
    <col min="8001" max="8193" width="9.109375" style="42"/>
    <col min="8194" max="8194" width="2" style="42" customWidth="1"/>
    <col min="8195" max="8195" width="2.6640625" style="42" customWidth="1"/>
    <col min="8196" max="8202" width="2" style="42" customWidth="1"/>
    <col min="8203" max="8203" width="2.109375" style="42" customWidth="1"/>
    <col min="8204" max="8204" width="2" style="42" customWidth="1"/>
    <col min="8205" max="8205" width="2.33203125" style="42" customWidth="1"/>
    <col min="8206" max="8211" width="2" style="42" customWidth="1"/>
    <col min="8212" max="8212" width="2.44140625" style="42" customWidth="1"/>
    <col min="8213" max="8213" width="2" style="42" customWidth="1"/>
    <col min="8214" max="8214" width="2.109375" style="42" customWidth="1"/>
    <col min="8215" max="8224" width="2" style="42" customWidth="1"/>
    <col min="8225" max="8225" width="1.88671875" style="42" customWidth="1"/>
    <col min="8226" max="8226" width="2" style="42" customWidth="1"/>
    <col min="8227" max="8227" width="2.33203125" style="42" customWidth="1"/>
    <col min="8228" max="8228" width="2" style="42" customWidth="1"/>
    <col min="8229" max="8229" width="2.88671875" style="42" customWidth="1"/>
    <col min="8230" max="8230" width="2.109375" style="42" customWidth="1"/>
    <col min="8231" max="8231" width="2" style="42" customWidth="1"/>
    <col min="8232" max="8232" width="2.6640625" style="42" customWidth="1"/>
    <col min="8233" max="8233" width="2.33203125" style="42" customWidth="1"/>
    <col min="8234" max="8234" width="2.88671875" style="42" customWidth="1"/>
    <col min="8235" max="8235" width="2" style="42" customWidth="1"/>
    <col min="8236" max="8236" width="2.109375" style="42" customWidth="1"/>
    <col min="8237" max="8237" width="3.109375" style="42" customWidth="1"/>
    <col min="8238" max="8238" width="2" style="42" customWidth="1"/>
    <col min="8239" max="8239" width="1.88671875" style="42" customWidth="1"/>
    <col min="8240" max="8245" width="2" style="42" customWidth="1"/>
    <col min="8246" max="8246" width="1.88671875" style="42" customWidth="1"/>
    <col min="8247" max="8247" width="2.33203125" style="42" customWidth="1"/>
    <col min="8248" max="8248" width="2.109375" style="42" customWidth="1"/>
    <col min="8249" max="8249" width="1.88671875" style="42" customWidth="1"/>
    <col min="8250" max="8250" width="2.109375" style="42" customWidth="1"/>
    <col min="8251" max="8251" width="1.6640625" style="42" customWidth="1"/>
    <col min="8252" max="8252" width="2.33203125" style="42" customWidth="1"/>
    <col min="8253" max="8253" width="2" style="42" customWidth="1"/>
    <col min="8254" max="8254" width="2.6640625" style="42" customWidth="1"/>
    <col min="8255" max="8255" width="2.44140625" style="42" customWidth="1"/>
    <col min="8256" max="8256" width="2.5546875" style="42" customWidth="1"/>
    <col min="8257" max="8449" width="9.109375" style="42"/>
    <col min="8450" max="8450" width="2" style="42" customWidth="1"/>
    <col min="8451" max="8451" width="2.6640625" style="42" customWidth="1"/>
    <col min="8452" max="8458" width="2" style="42" customWidth="1"/>
    <col min="8459" max="8459" width="2.109375" style="42" customWidth="1"/>
    <col min="8460" max="8460" width="2" style="42" customWidth="1"/>
    <col min="8461" max="8461" width="2.33203125" style="42" customWidth="1"/>
    <col min="8462" max="8467" width="2" style="42" customWidth="1"/>
    <col min="8468" max="8468" width="2.44140625" style="42" customWidth="1"/>
    <col min="8469" max="8469" width="2" style="42" customWidth="1"/>
    <col min="8470" max="8470" width="2.109375" style="42" customWidth="1"/>
    <col min="8471" max="8480" width="2" style="42" customWidth="1"/>
    <col min="8481" max="8481" width="1.88671875" style="42" customWidth="1"/>
    <col min="8482" max="8482" width="2" style="42" customWidth="1"/>
    <col min="8483" max="8483" width="2.33203125" style="42" customWidth="1"/>
    <col min="8484" max="8484" width="2" style="42" customWidth="1"/>
    <col min="8485" max="8485" width="2.88671875" style="42" customWidth="1"/>
    <col min="8486" max="8486" width="2.109375" style="42" customWidth="1"/>
    <col min="8487" max="8487" width="2" style="42" customWidth="1"/>
    <col min="8488" max="8488" width="2.6640625" style="42" customWidth="1"/>
    <col min="8489" max="8489" width="2.33203125" style="42" customWidth="1"/>
    <col min="8490" max="8490" width="2.88671875" style="42" customWidth="1"/>
    <col min="8491" max="8491" width="2" style="42" customWidth="1"/>
    <col min="8492" max="8492" width="2.109375" style="42" customWidth="1"/>
    <col min="8493" max="8493" width="3.109375" style="42" customWidth="1"/>
    <col min="8494" max="8494" width="2" style="42" customWidth="1"/>
    <col min="8495" max="8495" width="1.88671875" style="42" customWidth="1"/>
    <col min="8496" max="8501" width="2" style="42" customWidth="1"/>
    <col min="8502" max="8502" width="1.88671875" style="42" customWidth="1"/>
    <col min="8503" max="8503" width="2.33203125" style="42" customWidth="1"/>
    <col min="8504" max="8504" width="2.109375" style="42" customWidth="1"/>
    <col min="8505" max="8505" width="1.88671875" style="42" customWidth="1"/>
    <col min="8506" max="8506" width="2.109375" style="42" customWidth="1"/>
    <col min="8507" max="8507" width="1.6640625" style="42" customWidth="1"/>
    <col min="8508" max="8508" width="2.33203125" style="42" customWidth="1"/>
    <col min="8509" max="8509" width="2" style="42" customWidth="1"/>
    <col min="8510" max="8510" width="2.6640625" style="42" customWidth="1"/>
    <col min="8511" max="8511" width="2.44140625" style="42" customWidth="1"/>
    <col min="8512" max="8512" width="2.5546875" style="42" customWidth="1"/>
    <col min="8513" max="8705" width="9.109375" style="42"/>
    <col min="8706" max="8706" width="2" style="42" customWidth="1"/>
    <col min="8707" max="8707" width="2.6640625" style="42" customWidth="1"/>
    <col min="8708" max="8714" width="2" style="42" customWidth="1"/>
    <col min="8715" max="8715" width="2.109375" style="42" customWidth="1"/>
    <col min="8716" max="8716" width="2" style="42" customWidth="1"/>
    <col min="8717" max="8717" width="2.33203125" style="42" customWidth="1"/>
    <col min="8718" max="8723" width="2" style="42" customWidth="1"/>
    <col min="8724" max="8724" width="2.44140625" style="42" customWidth="1"/>
    <col min="8725" max="8725" width="2" style="42" customWidth="1"/>
    <col min="8726" max="8726" width="2.109375" style="42" customWidth="1"/>
    <col min="8727" max="8736" width="2" style="42" customWidth="1"/>
    <col min="8737" max="8737" width="1.88671875" style="42" customWidth="1"/>
    <col min="8738" max="8738" width="2" style="42" customWidth="1"/>
    <col min="8739" max="8739" width="2.33203125" style="42" customWidth="1"/>
    <col min="8740" max="8740" width="2" style="42" customWidth="1"/>
    <col min="8741" max="8741" width="2.88671875" style="42" customWidth="1"/>
    <col min="8742" max="8742" width="2.109375" style="42" customWidth="1"/>
    <col min="8743" max="8743" width="2" style="42" customWidth="1"/>
    <col min="8744" max="8744" width="2.6640625" style="42" customWidth="1"/>
    <col min="8745" max="8745" width="2.33203125" style="42" customWidth="1"/>
    <col min="8746" max="8746" width="2.88671875" style="42" customWidth="1"/>
    <col min="8747" max="8747" width="2" style="42" customWidth="1"/>
    <col min="8748" max="8748" width="2.109375" style="42" customWidth="1"/>
    <col min="8749" max="8749" width="3.109375" style="42" customWidth="1"/>
    <col min="8750" max="8750" width="2" style="42" customWidth="1"/>
    <col min="8751" max="8751" width="1.88671875" style="42" customWidth="1"/>
    <col min="8752" max="8757" width="2" style="42" customWidth="1"/>
    <col min="8758" max="8758" width="1.88671875" style="42" customWidth="1"/>
    <col min="8759" max="8759" width="2.33203125" style="42" customWidth="1"/>
    <col min="8760" max="8760" width="2.109375" style="42" customWidth="1"/>
    <col min="8761" max="8761" width="1.88671875" style="42" customWidth="1"/>
    <col min="8762" max="8762" width="2.109375" style="42" customWidth="1"/>
    <col min="8763" max="8763" width="1.6640625" style="42" customWidth="1"/>
    <col min="8764" max="8764" width="2.33203125" style="42" customWidth="1"/>
    <col min="8765" max="8765" width="2" style="42" customWidth="1"/>
    <col min="8766" max="8766" width="2.6640625" style="42" customWidth="1"/>
    <col min="8767" max="8767" width="2.44140625" style="42" customWidth="1"/>
    <col min="8768" max="8768" width="2.5546875" style="42" customWidth="1"/>
    <col min="8769" max="8961" width="9.109375" style="42"/>
    <col min="8962" max="8962" width="2" style="42" customWidth="1"/>
    <col min="8963" max="8963" width="2.6640625" style="42" customWidth="1"/>
    <col min="8964" max="8970" width="2" style="42" customWidth="1"/>
    <col min="8971" max="8971" width="2.109375" style="42" customWidth="1"/>
    <col min="8972" max="8972" width="2" style="42" customWidth="1"/>
    <col min="8973" max="8973" width="2.33203125" style="42" customWidth="1"/>
    <col min="8974" max="8979" width="2" style="42" customWidth="1"/>
    <col min="8980" max="8980" width="2.44140625" style="42" customWidth="1"/>
    <col min="8981" max="8981" width="2" style="42" customWidth="1"/>
    <col min="8982" max="8982" width="2.109375" style="42" customWidth="1"/>
    <col min="8983" max="8992" width="2" style="42" customWidth="1"/>
    <col min="8993" max="8993" width="1.88671875" style="42" customWidth="1"/>
    <col min="8994" max="8994" width="2" style="42" customWidth="1"/>
    <col min="8995" max="8995" width="2.33203125" style="42" customWidth="1"/>
    <col min="8996" max="8996" width="2" style="42" customWidth="1"/>
    <col min="8997" max="8997" width="2.88671875" style="42" customWidth="1"/>
    <col min="8998" max="8998" width="2.109375" style="42" customWidth="1"/>
    <col min="8999" max="8999" width="2" style="42" customWidth="1"/>
    <col min="9000" max="9000" width="2.6640625" style="42" customWidth="1"/>
    <col min="9001" max="9001" width="2.33203125" style="42" customWidth="1"/>
    <col min="9002" max="9002" width="2.88671875" style="42" customWidth="1"/>
    <col min="9003" max="9003" width="2" style="42" customWidth="1"/>
    <col min="9004" max="9004" width="2.109375" style="42" customWidth="1"/>
    <col min="9005" max="9005" width="3.109375" style="42" customWidth="1"/>
    <col min="9006" max="9006" width="2" style="42" customWidth="1"/>
    <col min="9007" max="9007" width="1.88671875" style="42" customWidth="1"/>
    <col min="9008" max="9013" width="2" style="42" customWidth="1"/>
    <col min="9014" max="9014" width="1.88671875" style="42" customWidth="1"/>
    <col min="9015" max="9015" width="2.33203125" style="42" customWidth="1"/>
    <col min="9016" max="9016" width="2.109375" style="42" customWidth="1"/>
    <col min="9017" max="9017" width="1.88671875" style="42" customWidth="1"/>
    <col min="9018" max="9018" width="2.109375" style="42" customWidth="1"/>
    <col min="9019" max="9019" width="1.6640625" style="42" customWidth="1"/>
    <col min="9020" max="9020" width="2.33203125" style="42" customWidth="1"/>
    <col min="9021" max="9021" width="2" style="42" customWidth="1"/>
    <col min="9022" max="9022" width="2.6640625" style="42" customWidth="1"/>
    <col min="9023" max="9023" width="2.44140625" style="42" customWidth="1"/>
    <col min="9024" max="9024" width="2.5546875" style="42" customWidth="1"/>
    <col min="9025" max="9217" width="9.109375" style="42"/>
    <col min="9218" max="9218" width="2" style="42" customWidth="1"/>
    <col min="9219" max="9219" width="2.6640625" style="42" customWidth="1"/>
    <col min="9220" max="9226" width="2" style="42" customWidth="1"/>
    <col min="9227" max="9227" width="2.109375" style="42" customWidth="1"/>
    <col min="9228" max="9228" width="2" style="42" customWidth="1"/>
    <col min="9229" max="9229" width="2.33203125" style="42" customWidth="1"/>
    <col min="9230" max="9235" width="2" style="42" customWidth="1"/>
    <col min="9236" max="9236" width="2.44140625" style="42" customWidth="1"/>
    <col min="9237" max="9237" width="2" style="42" customWidth="1"/>
    <col min="9238" max="9238" width="2.109375" style="42" customWidth="1"/>
    <col min="9239" max="9248" width="2" style="42" customWidth="1"/>
    <col min="9249" max="9249" width="1.88671875" style="42" customWidth="1"/>
    <col min="9250" max="9250" width="2" style="42" customWidth="1"/>
    <col min="9251" max="9251" width="2.33203125" style="42" customWidth="1"/>
    <col min="9252" max="9252" width="2" style="42" customWidth="1"/>
    <col min="9253" max="9253" width="2.88671875" style="42" customWidth="1"/>
    <col min="9254" max="9254" width="2.109375" style="42" customWidth="1"/>
    <col min="9255" max="9255" width="2" style="42" customWidth="1"/>
    <col min="9256" max="9256" width="2.6640625" style="42" customWidth="1"/>
    <col min="9257" max="9257" width="2.33203125" style="42" customWidth="1"/>
    <col min="9258" max="9258" width="2.88671875" style="42" customWidth="1"/>
    <col min="9259" max="9259" width="2" style="42" customWidth="1"/>
    <col min="9260" max="9260" width="2.109375" style="42" customWidth="1"/>
    <col min="9261" max="9261" width="3.109375" style="42" customWidth="1"/>
    <col min="9262" max="9262" width="2" style="42" customWidth="1"/>
    <col min="9263" max="9263" width="1.88671875" style="42" customWidth="1"/>
    <col min="9264" max="9269" width="2" style="42" customWidth="1"/>
    <col min="9270" max="9270" width="1.88671875" style="42" customWidth="1"/>
    <col min="9271" max="9271" width="2.33203125" style="42" customWidth="1"/>
    <col min="9272" max="9272" width="2.109375" style="42" customWidth="1"/>
    <col min="9273" max="9273" width="1.88671875" style="42" customWidth="1"/>
    <col min="9274" max="9274" width="2.109375" style="42" customWidth="1"/>
    <col min="9275" max="9275" width="1.6640625" style="42" customWidth="1"/>
    <col min="9276" max="9276" width="2.33203125" style="42" customWidth="1"/>
    <col min="9277" max="9277" width="2" style="42" customWidth="1"/>
    <col min="9278" max="9278" width="2.6640625" style="42" customWidth="1"/>
    <col min="9279" max="9279" width="2.44140625" style="42" customWidth="1"/>
    <col min="9280" max="9280" width="2.5546875" style="42" customWidth="1"/>
    <col min="9281" max="9473" width="9.109375" style="42"/>
    <col min="9474" max="9474" width="2" style="42" customWidth="1"/>
    <col min="9475" max="9475" width="2.6640625" style="42" customWidth="1"/>
    <col min="9476" max="9482" width="2" style="42" customWidth="1"/>
    <col min="9483" max="9483" width="2.109375" style="42" customWidth="1"/>
    <col min="9484" max="9484" width="2" style="42" customWidth="1"/>
    <col min="9485" max="9485" width="2.33203125" style="42" customWidth="1"/>
    <col min="9486" max="9491" width="2" style="42" customWidth="1"/>
    <col min="9492" max="9492" width="2.44140625" style="42" customWidth="1"/>
    <col min="9493" max="9493" width="2" style="42" customWidth="1"/>
    <col min="9494" max="9494" width="2.109375" style="42" customWidth="1"/>
    <col min="9495" max="9504" width="2" style="42" customWidth="1"/>
    <col min="9505" max="9505" width="1.88671875" style="42" customWidth="1"/>
    <col min="9506" max="9506" width="2" style="42" customWidth="1"/>
    <col min="9507" max="9507" width="2.33203125" style="42" customWidth="1"/>
    <col min="9508" max="9508" width="2" style="42" customWidth="1"/>
    <col min="9509" max="9509" width="2.88671875" style="42" customWidth="1"/>
    <col min="9510" max="9510" width="2.109375" style="42" customWidth="1"/>
    <col min="9511" max="9511" width="2" style="42" customWidth="1"/>
    <col min="9512" max="9512" width="2.6640625" style="42" customWidth="1"/>
    <col min="9513" max="9513" width="2.33203125" style="42" customWidth="1"/>
    <col min="9514" max="9514" width="2.88671875" style="42" customWidth="1"/>
    <col min="9515" max="9515" width="2" style="42" customWidth="1"/>
    <col min="9516" max="9516" width="2.109375" style="42" customWidth="1"/>
    <col min="9517" max="9517" width="3.109375" style="42" customWidth="1"/>
    <col min="9518" max="9518" width="2" style="42" customWidth="1"/>
    <col min="9519" max="9519" width="1.88671875" style="42" customWidth="1"/>
    <col min="9520" max="9525" width="2" style="42" customWidth="1"/>
    <col min="9526" max="9526" width="1.88671875" style="42" customWidth="1"/>
    <col min="9527" max="9527" width="2.33203125" style="42" customWidth="1"/>
    <col min="9528" max="9528" width="2.109375" style="42" customWidth="1"/>
    <col min="9529" max="9529" width="1.88671875" style="42" customWidth="1"/>
    <col min="9530" max="9530" width="2.109375" style="42" customWidth="1"/>
    <col min="9531" max="9531" width="1.6640625" style="42" customWidth="1"/>
    <col min="9532" max="9532" width="2.33203125" style="42" customWidth="1"/>
    <col min="9533" max="9533" width="2" style="42" customWidth="1"/>
    <col min="9534" max="9534" width="2.6640625" style="42" customWidth="1"/>
    <col min="9535" max="9535" width="2.44140625" style="42" customWidth="1"/>
    <col min="9536" max="9536" width="2.5546875" style="42" customWidth="1"/>
    <col min="9537" max="9729" width="9.109375" style="42"/>
    <col min="9730" max="9730" width="2" style="42" customWidth="1"/>
    <col min="9731" max="9731" width="2.6640625" style="42" customWidth="1"/>
    <col min="9732" max="9738" width="2" style="42" customWidth="1"/>
    <col min="9739" max="9739" width="2.109375" style="42" customWidth="1"/>
    <col min="9740" max="9740" width="2" style="42" customWidth="1"/>
    <col min="9741" max="9741" width="2.33203125" style="42" customWidth="1"/>
    <col min="9742" max="9747" width="2" style="42" customWidth="1"/>
    <col min="9748" max="9748" width="2.44140625" style="42" customWidth="1"/>
    <col min="9749" max="9749" width="2" style="42" customWidth="1"/>
    <col min="9750" max="9750" width="2.109375" style="42" customWidth="1"/>
    <col min="9751" max="9760" width="2" style="42" customWidth="1"/>
    <col min="9761" max="9761" width="1.88671875" style="42" customWidth="1"/>
    <col min="9762" max="9762" width="2" style="42" customWidth="1"/>
    <col min="9763" max="9763" width="2.33203125" style="42" customWidth="1"/>
    <col min="9764" max="9764" width="2" style="42" customWidth="1"/>
    <col min="9765" max="9765" width="2.88671875" style="42" customWidth="1"/>
    <col min="9766" max="9766" width="2.109375" style="42" customWidth="1"/>
    <col min="9767" max="9767" width="2" style="42" customWidth="1"/>
    <col min="9768" max="9768" width="2.6640625" style="42" customWidth="1"/>
    <col min="9769" max="9769" width="2.33203125" style="42" customWidth="1"/>
    <col min="9770" max="9770" width="2.88671875" style="42" customWidth="1"/>
    <col min="9771" max="9771" width="2" style="42" customWidth="1"/>
    <col min="9772" max="9772" width="2.109375" style="42" customWidth="1"/>
    <col min="9773" max="9773" width="3.109375" style="42" customWidth="1"/>
    <col min="9774" max="9774" width="2" style="42" customWidth="1"/>
    <col min="9775" max="9775" width="1.88671875" style="42" customWidth="1"/>
    <col min="9776" max="9781" width="2" style="42" customWidth="1"/>
    <col min="9782" max="9782" width="1.88671875" style="42" customWidth="1"/>
    <col min="9783" max="9783" width="2.33203125" style="42" customWidth="1"/>
    <col min="9784" max="9784" width="2.109375" style="42" customWidth="1"/>
    <col min="9785" max="9785" width="1.88671875" style="42" customWidth="1"/>
    <col min="9786" max="9786" width="2.109375" style="42" customWidth="1"/>
    <col min="9787" max="9787" width="1.6640625" style="42" customWidth="1"/>
    <col min="9788" max="9788" width="2.33203125" style="42" customWidth="1"/>
    <col min="9789" max="9789" width="2" style="42" customWidth="1"/>
    <col min="9790" max="9790" width="2.6640625" style="42" customWidth="1"/>
    <col min="9791" max="9791" width="2.44140625" style="42" customWidth="1"/>
    <col min="9792" max="9792" width="2.5546875" style="42" customWidth="1"/>
    <col min="9793" max="9985" width="9.109375" style="42"/>
    <col min="9986" max="9986" width="2" style="42" customWidth="1"/>
    <col min="9987" max="9987" width="2.6640625" style="42" customWidth="1"/>
    <col min="9988" max="9994" width="2" style="42" customWidth="1"/>
    <col min="9995" max="9995" width="2.109375" style="42" customWidth="1"/>
    <col min="9996" max="9996" width="2" style="42" customWidth="1"/>
    <col min="9997" max="9997" width="2.33203125" style="42" customWidth="1"/>
    <col min="9998" max="10003" width="2" style="42" customWidth="1"/>
    <col min="10004" max="10004" width="2.44140625" style="42" customWidth="1"/>
    <col min="10005" max="10005" width="2" style="42" customWidth="1"/>
    <col min="10006" max="10006" width="2.109375" style="42" customWidth="1"/>
    <col min="10007" max="10016" width="2" style="42" customWidth="1"/>
    <col min="10017" max="10017" width="1.88671875" style="42" customWidth="1"/>
    <col min="10018" max="10018" width="2" style="42" customWidth="1"/>
    <col min="10019" max="10019" width="2.33203125" style="42" customWidth="1"/>
    <col min="10020" max="10020" width="2" style="42" customWidth="1"/>
    <col min="10021" max="10021" width="2.88671875" style="42" customWidth="1"/>
    <col min="10022" max="10022" width="2.109375" style="42" customWidth="1"/>
    <col min="10023" max="10023" width="2" style="42" customWidth="1"/>
    <col min="10024" max="10024" width="2.6640625" style="42" customWidth="1"/>
    <col min="10025" max="10025" width="2.33203125" style="42" customWidth="1"/>
    <col min="10026" max="10026" width="2.88671875" style="42" customWidth="1"/>
    <col min="10027" max="10027" width="2" style="42" customWidth="1"/>
    <col min="10028" max="10028" width="2.109375" style="42" customWidth="1"/>
    <col min="10029" max="10029" width="3.109375" style="42" customWidth="1"/>
    <col min="10030" max="10030" width="2" style="42" customWidth="1"/>
    <col min="10031" max="10031" width="1.88671875" style="42" customWidth="1"/>
    <col min="10032" max="10037" width="2" style="42" customWidth="1"/>
    <col min="10038" max="10038" width="1.88671875" style="42" customWidth="1"/>
    <col min="10039" max="10039" width="2.33203125" style="42" customWidth="1"/>
    <col min="10040" max="10040" width="2.109375" style="42" customWidth="1"/>
    <col min="10041" max="10041" width="1.88671875" style="42" customWidth="1"/>
    <col min="10042" max="10042" width="2.109375" style="42" customWidth="1"/>
    <col min="10043" max="10043" width="1.6640625" style="42" customWidth="1"/>
    <col min="10044" max="10044" width="2.33203125" style="42" customWidth="1"/>
    <col min="10045" max="10045" width="2" style="42" customWidth="1"/>
    <col min="10046" max="10046" width="2.6640625" style="42" customWidth="1"/>
    <col min="10047" max="10047" width="2.44140625" style="42" customWidth="1"/>
    <col min="10048" max="10048" width="2.5546875" style="42" customWidth="1"/>
    <col min="10049" max="10241" width="9.109375" style="42"/>
    <col min="10242" max="10242" width="2" style="42" customWidth="1"/>
    <col min="10243" max="10243" width="2.6640625" style="42" customWidth="1"/>
    <col min="10244" max="10250" width="2" style="42" customWidth="1"/>
    <col min="10251" max="10251" width="2.109375" style="42" customWidth="1"/>
    <col min="10252" max="10252" width="2" style="42" customWidth="1"/>
    <col min="10253" max="10253" width="2.33203125" style="42" customWidth="1"/>
    <col min="10254" max="10259" width="2" style="42" customWidth="1"/>
    <col min="10260" max="10260" width="2.44140625" style="42" customWidth="1"/>
    <col min="10261" max="10261" width="2" style="42" customWidth="1"/>
    <col min="10262" max="10262" width="2.109375" style="42" customWidth="1"/>
    <col min="10263" max="10272" width="2" style="42" customWidth="1"/>
    <col min="10273" max="10273" width="1.88671875" style="42" customWidth="1"/>
    <col min="10274" max="10274" width="2" style="42" customWidth="1"/>
    <col min="10275" max="10275" width="2.33203125" style="42" customWidth="1"/>
    <col min="10276" max="10276" width="2" style="42" customWidth="1"/>
    <col min="10277" max="10277" width="2.88671875" style="42" customWidth="1"/>
    <col min="10278" max="10278" width="2.109375" style="42" customWidth="1"/>
    <col min="10279" max="10279" width="2" style="42" customWidth="1"/>
    <col min="10280" max="10280" width="2.6640625" style="42" customWidth="1"/>
    <col min="10281" max="10281" width="2.33203125" style="42" customWidth="1"/>
    <col min="10282" max="10282" width="2.88671875" style="42" customWidth="1"/>
    <col min="10283" max="10283" width="2" style="42" customWidth="1"/>
    <col min="10284" max="10284" width="2.109375" style="42" customWidth="1"/>
    <col min="10285" max="10285" width="3.109375" style="42" customWidth="1"/>
    <col min="10286" max="10286" width="2" style="42" customWidth="1"/>
    <col min="10287" max="10287" width="1.88671875" style="42" customWidth="1"/>
    <col min="10288" max="10293" width="2" style="42" customWidth="1"/>
    <col min="10294" max="10294" width="1.88671875" style="42" customWidth="1"/>
    <col min="10295" max="10295" width="2.33203125" style="42" customWidth="1"/>
    <col min="10296" max="10296" width="2.109375" style="42" customWidth="1"/>
    <col min="10297" max="10297" width="1.88671875" style="42" customWidth="1"/>
    <col min="10298" max="10298" width="2.109375" style="42" customWidth="1"/>
    <col min="10299" max="10299" width="1.6640625" style="42" customWidth="1"/>
    <col min="10300" max="10300" width="2.33203125" style="42" customWidth="1"/>
    <col min="10301" max="10301" width="2" style="42" customWidth="1"/>
    <col min="10302" max="10302" width="2.6640625" style="42" customWidth="1"/>
    <col min="10303" max="10303" width="2.44140625" style="42" customWidth="1"/>
    <col min="10304" max="10304" width="2.5546875" style="42" customWidth="1"/>
    <col min="10305" max="10497" width="9.109375" style="42"/>
    <col min="10498" max="10498" width="2" style="42" customWidth="1"/>
    <col min="10499" max="10499" width="2.6640625" style="42" customWidth="1"/>
    <col min="10500" max="10506" width="2" style="42" customWidth="1"/>
    <col min="10507" max="10507" width="2.109375" style="42" customWidth="1"/>
    <col min="10508" max="10508" width="2" style="42" customWidth="1"/>
    <col min="10509" max="10509" width="2.33203125" style="42" customWidth="1"/>
    <col min="10510" max="10515" width="2" style="42" customWidth="1"/>
    <col min="10516" max="10516" width="2.44140625" style="42" customWidth="1"/>
    <col min="10517" max="10517" width="2" style="42" customWidth="1"/>
    <col min="10518" max="10518" width="2.109375" style="42" customWidth="1"/>
    <col min="10519" max="10528" width="2" style="42" customWidth="1"/>
    <col min="10529" max="10529" width="1.88671875" style="42" customWidth="1"/>
    <col min="10530" max="10530" width="2" style="42" customWidth="1"/>
    <col min="10531" max="10531" width="2.33203125" style="42" customWidth="1"/>
    <col min="10532" max="10532" width="2" style="42" customWidth="1"/>
    <col min="10533" max="10533" width="2.88671875" style="42" customWidth="1"/>
    <col min="10534" max="10534" width="2.109375" style="42" customWidth="1"/>
    <col min="10535" max="10535" width="2" style="42" customWidth="1"/>
    <col min="10536" max="10536" width="2.6640625" style="42" customWidth="1"/>
    <col min="10537" max="10537" width="2.33203125" style="42" customWidth="1"/>
    <col min="10538" max="10538" width="2.88671875" style="42" customWidth="1"/>
    <col min="10539" max="10539" width="2" style="42" customWidth="1"/>
    <col min="10540" max="10540" width="2.109375" style="42" customWidth="1"/>
    <col min="10541" max="10541" width="3.109375" style="42" customWidth="1"/>
    <col min="10542" max="10542" width="2" style="42" customWidth="1"/>
    <col min="10543" max="10543" width="1.88671875" style="42" customWidth="1"/>
    <col min="10544" max="10549" width="2" style="42" customWidth="1"/>
    <col min="10550" max="10550" width="1.88671875" style="42" customWidth="1"/>
    <col min="10551" max="10551" width="2.33203125" style="42" customWidth="1"/>
    <col min="10552" max="10552" width="2.109375" style="42" customWidth="1"/>
    <col min="10553" max="10553" width="1.88671875" style="42" customWidth="1"/>
    <col min="10554" max="10554" width="2.109375" style="42" customWidth="1"/>
    <col min="10555" max="10555" width="1.6640625" style="42" customWidth="1"/>
    <col min="10556" max="10556" width="2.33203125" style="42" customWidth="1"/>
    <col min="10557" max="10557" width="2" style="42" customWidth="1"/>
    <col min="10558" max="10558" width="2.6640625" style="42" customWidth="1"/>
    <col min="10559" max="10559" width="2.44140625" style="42" customWidth="1"/>
    <col min="10560" max="10560" width="2.5546875" style="42" customWidth="1"/>
    <col min="10561" max="10753" width="9.109375" style="42"/>
    <col min="10754" max="10754" width="2" style="42" customWidth="1"/>
    <col min="10755" max="10755" width="2.6640625" style="42" customWidth="1"/>
    <col min="10756" max="10762" width="2" style="42" customWidth="1"/>
    <col min="10763" max="10763" width="2.109375" style="42" customWidth="1"/>
    <col min="10764" max="10764" width="2" style="42" customWidth="1"/>
    <col min="10765" max="10765" width="2.33203125" style="42" customWidth="1"/>
    <col min="10766" max="10771" width="2" style="42" customWidth="1"/>
    <col min="10772" max="10772" width="2.44140625" style="42" customWidth="1"/>
    <col min="10773" max="10773" width="2" style="42" customWidth="1"/>
    <col min="10774" max="10774" width="2.109375" style="42" customWidth="1"/>
    <col min="10775" max="10784" width="2" style="42" customWidth="1"/>
    <col min="10785" max="10785" width="1.88671875" style="42" customWidth="1"/>
    <col min="10786" max="10786" width="2" style="42" customWidth="1"/>
    <col min="10787" max="10787" width="2.33203125" style="42" customWidth="1"/>
    <col min="10788" max="10788" width="2" style="42" customWidth="1"/>
    <col min="10789" max="10789" width="2.88671875" style="42" customWidth="1"/>
    <col min="10790" max="10790" width="2.109375" style="42" customWidth="1"/>
    <col min="10791" max="10791" width="2" style="42" customWidth="1"/>
    <col min="10792" max="10792" width="2.6640625" style="42" customWidth="1"/>
    <col min="10793" max="10793" width="2.33203125" style="42" customWidth="1"/>
    <col min="10794" max="10794" width="2.88671875" style="42" customWidth="1"/>
    <col min="10795" max="10795" width="2" style="42" customWidth="1"/>
    <col min="10796" max="10796" width="2.109375" style="42" customWidth="1"/>
    <col min="10797" max="10797" width="3.109375" style="42" customWidth="1"/>
    <col min="10798" max="10798" width="2" style="42" customWidth="1"/>
    <col min="10799" max="10799" width="1.88671875" style="42" customWidth="1"/>
    <col min="10800" max="10805" width="2" style="42" customWidth="1"/>
    <col min="10806" max="10806" width="1.88671875" style="42" customWidth="1"/>
    <col min="10807" max="10807" width="2.33203125" style="42" customWidth="1"/>
    <col min="10808" max="10808" width="2.109375" style="42" customWidth="1"/>
    <col min="10809" max="10809" width="1.88671875" style="42" customWidth="1"/>
    <col min="10810" max="10810" width="2.109375" style="42" customWidth="1"/>
    <col min="10811" max="10811" width="1.6640625" style="42" customWidth="1"/>
    <col min="10812" max="10812" width="2.33203125" style="42" customWidth="1"/>
    <col min="10813" max="10813" width="2" style="42" customWidth="1"/>
    <col min="10814" max="10814" width="2.6640625" style="42" customWidth="1"/>
    <col min="10815" max="10815" width="2.44140625" style="42" customWidth="1"/>
    <col min="10816" max="10816" width="2.5546875" style="42" customWidth="1"/>
    <col min="10817" max="11009" width="9.109375" style="42"/>
    <col min="11010" max="11010" width="2" style="42" customWidth="1"/>
    <col min="11011" max="11011" width="2.6640625" style="42" customWidth="1"/>
    <col min="11012" max="11018" width="2" style="42" customWidth="1"/>
    <col min="11019" max="11019" width="2.109375" style="42" customWidth="1"/>
    <col min="11020" max="11020" width="2" style="42" customWidth="1"/>
    <col min="11021" max="11021" width="2.33203125" style="42" customWidth="1"/>
    <col min="11022" max="11027" width="2" style="42" customWidth="1"/>
    <col min="11028" max="11028" width="2.44140625" style="42" customWidth="1"/>
    <col min="11029" max="11029" width="2" style="42" customWidth="1"/>
    <col min="11030" max="11030" width="2.109375" style="42" customWidth="1"/>
    <col min="11031" max="11040" width="2" style="42" customWidth="1"/>
    <col min="11041" max="11041" width="1.88671875" style="42" customWidth="1"/>
    <col min="11042" max="11042" width="2" style="42" customWidth="1"/>
    <col min="11043" max="11043" width="2.33203125" style="42" customWidth="1"/>
    <col min="11044" max="11044" width="2" style="42" customWidth="1"/>
    <col min="11045" max="11045" width="2.88671875" style="42" customWidth="1"/>
    <col min="11046" max="11046" width="2.109375" style="42" customWidth="1"/>
    <col min="11047" max="11047" width="2" style="42" customWidth="1"/>
    <col min="11048" max="11048" width="2.6640625" style="42" customWidth="1"/>
    <col min="11049" max="11049" width="2.33203125" style="42" customWidth="1"/>
    <col min="11050" max="11050" width="2.88671875" style="42" customWidth="1"/>
    <col min="11051" max="11051" width="2" style="42" customWidth="1"/>
    <col min="11052" max="11052" width="2.109375" style="42" customWidth="1"/>
    <col min="11053" max="11053" width="3.109375" style="42" customWidth="1"/>
    <col min="11054" max="11054" width="2" style="42" customWidth="1"/>
    <col min="11055" max="11055" width="1.88671875" style="42" customWidth="1"/>
    <col min="11056" max="11061" width="2" style="42" customWidth="1"/>
    <col min="11062" max="11062" width="1.88671875" style="42" customWidth="1"/>
    <col min="11063" max="11063" width="2.33203125" style="42" customWidth="1"/>
    <col min="11064" max="11064" width="2.109375" style="42" customWidth="1"/>
    <col min="11065" max="11065" width="1.88671875" style="42" customWidth="1"/>
    <col min="11066" max="11066" width="2.109375" style="42" customWidth="1"/>
    <col min="11067" max="11067" width="1.6640625" style="42" customWidth="1"/>
    <col min="11068" max="11068" width="2.33203125" style="42" customWidth="1"/>
    <col min="11069" max="11069" width="2" style="42" customWidth="1"/>
    <col min="11070" max="11070" width="2.6640625" style="42" customWidth="1"/>
    <col min="11071" max="11071" width="2.44140625" style="42" customWidth="1"/>
    <col min="11072" max="11072" width="2.5546875" style="42" customWidth="1"/>
    <col min="11073" max="11265" width="9.109375" style="42"/>
    <col min="11266" max="11266" width="2" style="42" customWidth="1"/>
    <col min="11267" max="11267" width="2.6640625" style="42" customWidth="1"/>
    <col min="11268" max="11274" width="2" style="42" customWidth="1"/>
    <col min="11275" max="11275" width="2.109375" style="42" customWidth="1"/>
    <col min="11276" max="11276" width="2" style="42" customWidth="1"/>
    <col min="11277" max="11277" width="2.33203125" style="42" customWidth="1"/>
    <col min="11278" max="11283" width="2" style="42" customWidth="1"/>
    <col min="11284" max="11284" width="2.44140625" style="42" customWidth="1"/>
    <col min="11285" max="11285" width="2" style="42" customWidth="1"/>
    <col min="11286" max="11286" width="2.109375" style="42" customWidth="1"/>
    <col min="11287" max="11296" width="2" style="42" customWidth="1"/>
    <col min="11297" max="11297" width="1.88671875" style="42" customWidth="1"/>
    <col min="11298" max="11298" width="2" style="42" customWidth="1"/>
    <col min="11299" max="11299" width="2.33203125" style="42" customWidth="1"/>
    <col min="11300" max="11300" width="2" style="42" customWidth="1"/>
    <col min="11301" max="11301" width="2.88671875" style="42" customWidth="1"/>
    <col min="11302" max="11302" width="2.109375" style="42" customWidth="1"/>
    <col min="11303" max="11303" width="2" style="42" customWidth="1"/>
    <col min="11304" max="11304" width="2.6640625" style="42" customWidth="1"/>
    <col min="11305" max="11305" width="2.33203125" style="42" customWidth="1"/>
    <col min="11306" max="11306" width="2.88671875" style="42" customWidth="1"/>
    <col min="11307" max="11307" width="2" style="42" customWidth="1"/>
    <col min="11308" max="11308" width="2.109375" style="42" customWidth="1"/>
    <col min="11309" max="11309" width="3.109375" style="42" customWidth="1"/>
    <col min="11310" max="11310" width="2" style="42" customWidth="1"/>
    <col min="11311" max="11311" width="1.88671875" style="42" customWidth="1"/>
    <col min="11312" max="11317" width="2" style="42" customWidth="1"/>
    <col min="11318" max="11318" width="1.88671875" style="42" customWidth="1"/>
    <col min="11319" max="11319" width="2.33203125" style="42" customWidth="1"/>
    <col min="11320" max="11320" width="2.109375" style="42" customWidth="1"/>
    <col min="11321" max="11321" width="1.88671875" style="42" customWidth="1"/>
    <col min="11322" max="11322" width="2.109375" style="42" customWidth="1"/>
    <col min="11323" max="11323" width="1.6640625" style="42" customWidth="1"/>
    <col min="11324" max="11324" width="2.33203125" style="42" customWidth="1"/>
    <col min="11325" max="11325" width="2" style="42" customWidth="1"/>
    <col min="11326" max="11326" width="2.6640625" style="42" customWidth="1"/>
    <col min="11327" max="11327" width="2.44140625" style="42" customWidth="1"/>
    <col min="11328" max="11328" width="2.5546875" style="42" customWidth="1"/>
    <col min="11329" max="11521" width="9.109375" style="42"/>
    <col min="11522" max="11522" width="2" style="42" customWidth="1"/>
    <col min="11523" max="11523" width="2.6640625" style="42" customWidth="1"/>
    <col min="11524" max="11530" width="2" style="42" customWidth="1"/>
    <col min="11531" max="11531" width="2.109375" style="42" customWidth="1"/>
    <col min="11532" max="11532" width="2" style="42" customWidth="1"/>
    <col min="11533" max="11533" width="2.33203125" style="42" customWidth="1"/>
    <col min="11534" max="11539" width="2" style="42" customWidth="1"/>
    <col min="11540" max="11540" width="2.44140625" style="42" customWidth="1"/>
    <col min="11541" max="11541" width="2" style="42" customWidth="1"/>
    <col min="11542" max="11542" width="2.109375" style="42" customWidth="1"/>
    <col min="11543" max="11552" width="2" style="42" customWidth="1"/>
    <col min="11553" max="11553" width="1.88671875" style="42" customWidth="1"/>
    <col min="11554" max="11554" width="2" style="42" customWidth="1"/>
    <col min="11555" max="11555" width="2.33203125" style="42" customWidth="1"/>
    <col min="11556" max="11556" width="2" style="42" customWidth="1"/>
    <col min="11557" max="11557" width="2.88671875" style="42" customWidth="1"/>
    <col min="11558" max="11558" width="2.109375" style="42" customWidth="1"/>
    <col min="11559" max="11559" width="2" style="42" customWidth="1"/>
    <col min="11560" max="11560" width="2.6640625" style="42" customWidth="1"/>
    <col min="11561" max="11561" width="2.33203125" style="42" customWidth="1"/>
    <col min="11562" max="11562" width="2.88671875" style="42" customWidth="1"/>
    <col min="11563" max="11563" width="2" style="42" customWidth="1"/>
    <col min="11564" max="11564" width="2.109375" style="42" customWidth="1"/>
    <col min="11565" max="11565" width="3.109375" style="42" customWidth="1"/>
    <col min="11566" max="11566" width="2" style="42" customWidth="1"/>
    <col min="11567" max="11567" width="1.88671875" style="42" customWidth="1"/>
    <col min="11568" max="11573" width="2" style="42" customWidth="1"/>
    <col min="11574" max="11574" width="1.88671875" style="42" customWidth="1"/>
    <col min="11575" max="11575" width="2.33203125" style="42" customWidth="1"/>
    <col min="11576" max="11576" width="2.109375" style="42" customWidth="1"/>
    <col min="11577" max="11577" width="1.88671875" style="42" customWidth="1"/>
    <col min="11578" max="11578" width="2.109375" style="42" customWidth="1"/>
    <col min="11579" max="11579" width="1.6640625" style="42" customWidth="1"/>
    <col min="11580" max="11580" width="2.33203125" style="42" customWidth="1"/>
    <col min="11581" max="11581" width="2" style="42" customWidth="1"/>
    <col min="11582" max="11582" width="2.6640625" style="42" customWidth="1"/>
    <col min="11583" max="11583" width="2.44140625" style="42" customWidth="1"/>
    <col min="11584" max="11584" width="2.5546875" style="42" customWidth="1"/>
    <col min="11585" max="11777" width="9.109375" style="42"/>
    <col min="11778" max="11778" width="2" style="42" customWidth="1"/>
    <col min="11779" max="11779" width="2.6640625" style="42" customWidth="1"/>
    <col min="11780" max="11786" width="2" style="42" customWidth="1"/>
    <col min="11787" max="11787" width="2.109375" style="42" customWidth="1"/>
    <col min="11788" max="11788" width="2" style="42" customWidth="1"/>
    <col min="11789" max="11789" width="2.33203125" style="42" customWidth="1"/>
    <col min="11790" max="11795" width="2" style="42" customWidth="1"/>
    <col min="11796" max="11796" width="2.44140625" style="42" customWidth="1"/>
    <col min="11797" max="11797" width="2" style="42" customWidth="1"/>
    <col min="11798" max="11798" width="2.109375" style="42" customWidth="1"/>
    <col min="11799" max="11808" width="2" style="42" customWidth="1"/>
    <col min="11809" max="11809" width="1.88671875" style="42" customWidth="1"/>
    <col min="11810" max="11810" width="2" style="42" customWidth="1"/>
    <col min="11811" max="11811" width="2.33203125" style="42" customWidth="1"/>
    <col min="11812" max="11812" width="2" style="42" customWidth="1"/>
    <col min="11813" max="11813" width="2.88671875" style="42" customWidth="1"/>
    <col min="11814" max="11814" width="2.109375" style="42" customWidth="1"/>
    <col min="11815" max="11815" width="2" style="42" customWidth="1"/>
    <col min="11816" max="11816" width="2.6640625" style="42" customWidth="1"/>
    <col min="11817" max="11817" width="2.33203125" style="42" customWidth="1"/>
    <col min="11818" max="11818" width="2.88671875" style="42" customWidth="1"/>
    <col min="11819" max="11819" width="2" style="42" customWidth="1"/>
    <col min="11820" max="11820" width="2.109375" style="42" customWidth="1"/>
    <col min="11821" max="11821" width="3.109375" style="42" customWidth="1"/>
    <col min="11822" max="11822" width="2" style="42" customWidth="1"/>
    <col min="11823" max="11823" width="1.88671875" style="42" customWidth="1"/>
    <col min="11824" max="11829" width="2" style="42" customWidth="1"/>
    <col min="11830" max="11830" width="1.88671875" style="42" customWidth="1"/>
    <col min="11831" max="11831" width="2.33203125" style="42" customWidth="1"/>
    <col min="11832" max="11832" width="2.109375" style="42" customWidth="1"/>
    <col min="11833" max="11833" width="1.88671875" style="42" customWidth="1"/>
    <col min="11834" max="11834" width="2.109375" style="42" customWidth="1"/>
    <col min="11835" max="11835" width="1.6640625" style="42" customWidth="1"/>
    <col min="11836" max="11836" width="2.33203125" style="42" customWidth="1"/>
    <col min="11837" max="11837" width="2" style="42" customWidth="1"/>
    <col min="11838" max="11838" width="2.6640625" style="42" customWidth="1"/>
    <col min="11839" max="11839" width="2.44140625" style="42" customWidth="1"/>
    <col min="11840" max="11840" width="2.5546875" style="42" customWidth="1"/>
    <col min="11841" max="12033" width="9.109375" style="42"/>
    <col min="12034" max="12034" width="2" style="42" customWidth="1"/>
    <col min="12035" max="12035" width="2.6640625" style="42" customWidth="1"/>
    <col min="12036" max="12042" width="2" style="42" customWidth="1"/>
    <col min="12043" max="12043" width="2.109375" style="42" customWidth="1"/>
    <col min="12044" max="12044" width="2" style="42" customWidth="1"/>
    <col min="12045" max="12045" width="2.33203125" style="42" customWidth="1"/>
    <col min="12046" max="12051" width="2" style="42" customWidth="1"/>
    <col min="12052" max="12052" width="2.44140625" style="42" customWidth="1"/>
    <col min="12053" max="12053" width="2" style="42" customWidth="1"/>
    <col min="12054" max="12054" width="2.109375" style="42" customWidth="1"/>
    <col min="12055" max="12064" width="2" style="42" customWidth="1"/>
    <col min="12065" max="12065" width="1.88671875" style="42" customWidth="1"/>
    <col min="12066" max="12066" width="2" style="42" customWidth="1"/>
    <col min="12067" max="12067" width="2.33203125" style="42" customWidth="1"/>
    <col min="12068" max="12068" width="2" style="42" customWidth="1"/>
    <col min="12069" max="12069" width="2.88671875" style="42" customWidth="1"/>
    <col min="12070" max="12070" width="2.109375" style="42" customWidth="1"/>
    <col min="12071" max="12071" width="2" style="42" customWidth="1"/>
    <col min="12072" max="12072" width="2.6640625" style="42" customWidth="1"/>
    <col min="12073" max="12073" width="2.33203125" style="42" customWidth="1"/>
    <col min="12074" max="12074" width="2.88671875" style="42" customWidth="1"/>
    <col min="12075" max="12075" width="2" style="42" customWidth="1"/>
    <col min="12076" max="12076" width="2.109375" style="42" customWidth="1"/>
    <col min="12077" max="12077" width="3.109375" style="42" customWidth="1"/>
    <col min="12078" max="12078" width="2" style="42" customWidth="1"/>
    <col min="12079" max="12079" width="1.88671875" style="42" customWidth="1"/>
    <col min="12080" max="12085" width="2" style="42" customWidth="1"/>
    <col min="12086" max="12086" width="1.88671875" style="42" customWidth="1"/>
    <col min="12087" max="12087" width="2.33203125" style="42" customWidth="1"/>
    <col min="12088" max="12088" width="2.109375" style="42" customWidth="1"/>
    <col min="12089" max="12089" width="1.88671875" style="42" customWidth="1"/>
    <col min="12090" max="12090" width="2.109375" style="42" customWidth="1"/>
    <col min="12091" max="12091" width="1.6640625" style="42" customWidth="1"/>
    <col min="12092" max="12092" width="2.33203125" style="42" customWidth="1"/>
    <col min="12093" max="12093" width="2" style="42" customWidth="1"/>
    <col min="12094" max="12094" width="2.6640625" style="42" customWidth="1"/>
    <col min="12095" max="12095" width="2.44140625" style="42" customWidth="1"/>
    <col min="12096" max="12096" width="2.5546875" style="42" customWidth="1"/>
    <col min="12097" max="12289" width="9.109375" style="42"/>
    <col min="12290" max="12290" width="2" style="42" customWidth="1"/>
    <col min="12291" max="12291" width="2.6640625" style="42" customWidth="1"/>
    <col min="12292" max="12298" width="2" style="42" customWidth="1"/>
    <col min="12299" max="12299" width="2.109375" style="42" customWidth="1"/>
    <col min="12300" max="12300" width="2" style="42" customWidth="1"/>
    <col min="12301" max="12301" width="2.33203125" style="42" customWidth="1"/>
    <col min="12302" max="12307" width="2" style="42" customWidth="1"/>
    <col min="12308" max="12308" width="2.44140625" style="42" customWidth="1"/>
    <col min="12309" max="12309" width="2" style="42" customWidth="1"/>
    <col min="12310" max="12310" width="2.109375" style="42" customWidth="1"/>
    <col min="12311" max="12320" width="2" style="42" customWidth="1"/>
    <col min="12321" max="12321" width="1.88671875" style="42" customWidth="1"/>
    <col min="12322" max="12322" width="2" style="42" customWidth="1"/>
    <col min="12323" max="12323" width="2.33203125" style="42" customWidth="1"/>
    <col min="12324" max="12324" width="2" style="42" customWidth="1"/>
    <col min="12325" max="12325" width="2.88671875" style="42" customWidth="1"/>
    <col min="12326" max="12326" width="2.109375" style="42" customWidth="1"/>
    <col min="12327" max="12327" width="2" style="42" customWidth="1"/>
    <col min="12328" max="12328" width="2.6640625" style="42" customWidth="1"/>
    <col min="12329" max="12329" width="2.33203125" style="42" customWidth="1"/>
    <col min="12330" max="12330" width="2.88671875" style="42" customWidth="1"/>
    <col min="12331" max="12331" width="2" style="42" customWidth="1"/>
    <col min="12332" max="12332" width="2.109375" style="42" customWidth="1"/>
    <col min="12333" max="12333" width="3.109375" style="42" customWidth="1"/>
    <col min="12334" max="12334" width="2" style="42" customWidth="1"/>
    <col min="12335" max="12335" width="1.88671875" style="42" customWidth="1"/>
    <col min="12336" max="12341" width="2" style="42" customWidth="1"/>
    <col min="12342" max="12342" width="1.88671875" style="42" customWidth="1"/>
    <col min="12343" max="12343" width="2.33203125" style="42" customWidth="1"/>
    <col min="12344" max="12344" width="2.109375" style="42" customWidth="1"/>
    <col min="12345" max="12345" width="1.88671875" style="42" customWidth="1"/>
    <col min="12346" max="12346" width="2.109375" style="42" customWidth="1"/>
    <col min="12347" max="12347" width="1.6640625" style="42" customWidth="1"/>
    <col min="12348" max="12348" width="2.33203125" style="42" customWidth="1"/>
    <col min="12349" max="12349" width="2" style="42" customWidth="1"/>
    <col min="12350" max="12350" width="2.6640625" style="42" customWidth="1"/>
    <col min="12351" max="12351" width="2.44140625" style="42" customWidth="1"/>
    <col min="12352" max="12352" width="2.5546875" style="42" customWidth="1"/>
    <col min="12353" max="12545" width="9.109375" style="42"/>
    <col min="12546" max="12546" width="2" style="42" customWidth="1"/>
    <col min="12547" max="12547" width="2.6640625" style="42" customWidth="1"/>
    <col min="12548" max="12554" width="2" style="42" customWidth="1"/>
    <col min="12555" max="12555" width="2.109375" style="42" customWidth="1"/>
    <col min="12556" max="12556" width="2" style="42" customWidth="1"/>
    <col min="12557" max="12557" width="2.33203125" style="42" customWidth="1"/>
    <col min="12558" max="12563" width="2" style="42" customWidth="1"/>
    <col min="12564" max="12564" width="2.44140625" style="42" customWidth="1"/>
    <col min="12565" max="12565" width="2" style="42" customWidth="1"/>
    <col min="12566" max="12566" width="2.109375" style="42" customWidth="1"/>
    <col min="12567" max="12576" width="2" style="42" customWidth="1"/>
    <col min="12577" max="12577" width="1.88671875" style="42" customWidth="1"/>
    <col min="12578" max="12578" width="2" style="42" customWidth="1"/>
    <col min="12579" max="12579" width="2.33203125" style="42" customWidth="1"/>
    <col min="12580" max="12580" width="2" style="42" customWidth="1"/>
    <col min="12581" max="12581" width="2.88671875" style="42" customWidth="1"/>
    <col min="12582" max="12582" width="2.109375" style="42" customWidth="1"/>
    <col min="12583" max="12583" width="2" style="42" customWidth="1"/>
    <col min="12584" max="12584" width="2.6640625" style="42" customWidth="1"/>
    <col min="12585" max="12585" width="2.33203125" style="42" customWidth="1"/>
    <col min="12586" max="12586" width="2.88671875" style="42" customWidth="1"/>
    <col min="12587" max="12587" width="2" style="42" customWidth="1"/>
    <col min="12588" max="12588" width="2.109375" style="42" customWidth="1"/>
    <col min="12589" max="12589" width="3.109375" style="42" customWidth="1"/>
    <col min="12590" max="12590" width="2" style="42" customWidth="1"/>
    <col min="12591" max="12591" width="1.88671875" style="42" customWidth="1"/>
    <col min="12592" max="12597" width="2" style="42" customWidth="1"/>
    <col min="12598" max="12598" width="1.88671875" style="42" customWidth="1"/>
    <col min="12599" max="12599" width="2.33203125" style="42" customWidth="1"/>
    <col min="12600" max="12600" width="2.109375" style="42" customWidth="1"/>
    <col min="12601" max="12601" width="1.88671875" style="42" customWidth="1"/>
    <col min="12602" max="12602" width="2.109375" style="42" customWidth="1"/>
    <col min="12603" max="12603" width="1.6640625" style="42" customWidth="1"/>
    <col min="12604" max="12604" width="2.33203125" style="42" customWidth="1"/>
    <col min="12605" max="12605" width="2" style="42" customWidth="1"/>
    <col min="12606" max="12606" width="2.6640625" style="42" customWidth="1"/>
    <col min="12607" max="12607" width="2.44140625" style="42" customWidth="1"/>
    <col min="12608" max="12608" width="2.5546875" style="42" customWidth="1"/>
    <col min="12609" max="12801" width="9.109375" style="42"/>
    <col min="12802" max="12802" width="2" style="42" customWidth="1"/>
    <col min="12803" max="12803" width="2.6640625" style="42" customWidth="1"/>
    <col min="12804" max="12810" width="2" style="42" customWidth="1"/>
    <col min="12811" max="12811" width="2.109375" style="42" customWidth="1"/>
    <col min="12812" max="12812" width="2" style="42" customWidth="1"/>
    <col min="12813" max="12813" width="2.33203125" style="42" customWidth="1"/>
    <col min="12814" max="12819" width="2" style="42" customWidth="1"/>
    <col min="12820" max="12820" width="2.44140625" style="42" customWidth="1"/>
    <col min="12821" max="12821" width="2" style="42" customWidth="1"/>
    <col min="12822" max="12822" width="2.109375" style="42" customWidth="1"/>
    <col min="12823" max="12832" width="2" style="42" customWidth="1"/>
    <col min="12833" max="12833" width="1.88671875" style="42" customWidth="1"/>
    <col min="12834" max="12834" width="2" style="42" customWidth="1"/>
    <col min="12835" max="12835" width="2.33203125" style="42" customWidth="1"/>
    <col min="12836" max="12836" width="2" style="42" customWidth="1"/>
    <col min="12837" max="12837" width="2.88671875" style="42" customWidth="1"/>
    <col min="12838" max="12838" width="2.109375" style="42" customWidth="1"/>
    <col min="12839" max="12839" width="2" style="42" customWidth="1"/>
    <col min="12840" max="12840" width="2.6640625" style="42" customWidth="1"/>
    <col min="12841" max="12841" width="2.33203125" style="42" customWidth="1"/>
    <col min="12842" max="12842" width="2.88671875" style="42" customWidth="1"/>
    <col min="12843" max="12843" width="2" style="42" customWidth="1"/>
    <col min="12844" max="12844" width="2.109375" style="42" customWidth="1"/>
    <col min="12845" max="12845" width="3.109375" style="42" customWidth="1"/>
    <col min="12846" max="12846" width="2" style="42" customWidth="1"/>
    <col min="12847" max="12847" width="1.88671875" style="42" customWidth="1"/>
    <col min="12848" max="12853" width="2" style="42" customWidth="1"/>
    <col min="12854" max="12854" width="1.88671875" style="42" customWidth="1"/>
    <col min="12855" max="12855" width="2.33203125" style="42" customWidth="1"/>
    <col min="12856" max="12856" width="2.109375" style="42" customWidth="1"/>
    <col min="12857" max="12857" width="1.88671875" style="42" customWidth="1"/>
    <col min="12858" max="12858" width="2.109375" style="42" customWidth="1"/>
    <col min="12859" max="12859" width="1.6640625" style="42" customWidth="1"/>
    <col min="12860" max="12860" width="2.33203125" style="42" customWidth="1"/>
    <col min="12861" max="12861" width="2" style="42" customWidth="1"/>
    <col min="12862" max="12862" width="2.6640625" style="42" customWidth="1"/>
    <col min="12863" max="12863" width="2.44140625" style="42" customWidth="1"/>
    <col min="12864" max="12864" width="2.5546875" style="42" customWidth="1"/>
    <col min="12865" max="13057" width="9.109375" style="42"/>
    <col min="13058" max="13058" width="2" style="42" customWidth="1"/>
    <col min="13059" max="13059" width="2.6640625" style="42" customWidth="1"/>
    <col min="13060" max="13066" width="2" style="42" customWidth="1"/>
    <col min="13067" max="13067" width="2.109375" style="42" customWidth="1"/>
    <col min="13068" max="13068" width="2" style="42" customWidth="1"/>
    <col min="13069" max="13069" width="2.33203125" style="42" customWidth="1"/>
    <col min="13070" max="13075" width="2" style="42" customWidth="1"/>
    <col min="13076" max="13076" width="2.44140625" style="42" customWidth="1"/>
    <col min="13077" max="13077" width="2" style="42" customWidth="1"/>
    <col min="13078" max="13078" width="2.109375" style="42" customWidth="1"/>
    <col min="13079" max="13088" width="2" style="42" customWidth="1"/>
    <col min="13089" max="13089" width="1.88671875" style="42" customWidth="1"/>
    <col min="13090" max="13090" width="2" style="42" customWidth="1"/>
    <col min="13091" max="13091" width="2.33203125" style="42" customWidth="1"/>
    <col min="13092" max="13092" width="2" style="42" customWidth="1"/>
    <col min="13093" max="13093" width="2.88671875" style="42" customWidth="1"/>
    <col min="13094" max="13094" width="2.109375" style="42" customWidth="1"/>
    <col min="13095" max="13095" width="2" style="42" customWidth="1"/>
    <col min="13096" max="13096" width="2.6640625" style="42" customWidth="1"/>
    <col min="13097" max="13097" width="2.33203125" style="42" customWidth="1"/>
    <col min="13098" max="13098" width="2.88671875" style="42" customWidth="1"/>
    <col min="13099" max="13099" width="2" style="42" customWidth="1"/>
    <col min="13100" max="13100" width="2.109375" style="42" customWidth="1"/>
    <col min="13101" max="13101" width="3.109375" style="42" customWidth="1"/>
    <col min="13102" max="13102" width="2" style="42" customWidth="1"/>
    <col min="13103" max="13103" width="1.88671875" style="42" customWidth="1"/>
    <col min="13104" max="13109" width="2" style="42" customWidth="1"/>
    <col min="13110" max="13110" width="1.88671875" style="42" customWidth="1"/>
    <col min="13111" max="13111" width="2.33203125" style="42" customWidth="1"/>
    <col min="13112" max="13112" width="2.109375" style="42" customWidth="1"/>
    <col min="13113" max="13113" width="1.88671875" style="42" customWidth="1"/>
    <col min="13114" max="13114" width="2.109375" style="42" customWidth="1"/>
    <col min="13115" max="13115" width="1.6640625" style="42" customWidth="1"/>
    <col min="13116" max="13116" width="2.33203125" style="42" customWidth="1"/>
    <col min="13117" max="13117" width="2" style="42" customWidth="1"/>
    <col min="13118" max="13118" width="2.6640625" style="42" customWidth="1"/>
    <col min="13119" max="13119" width="2.44140625" style="42" customWidth="1"/>
    <col min="13120" max="13120" width="2.5546875" style="42" customWidth="1"/>
    <col min="13121" max="13313" width="9.109375" style="42"/>
    <col min="13314" max="13314" width="2" style="42" customWidth="1"/>
    <col min="13315" max="13315" width="2.6640625" style="42" customWidth="1"/>
    <col min="13316" max="13322" width="2" style="42" customWidth="1"/>
    <col min="13323" max="13323" width="2.109375" style="42" customWidth="1"/>
    <col min="13324" max="13324" width="2" style="42" customWidth="1"/>
    <col min="13325" max="13325" width="2.33203125" style="42" customWidth="1"/>
    <col min="13326" max="13331" width="2" style="42" customWidth="1"/>
    <col min="13332" max="13332" width="2.44140625" style="42" customWidth="1"/>
    <col min="13333" max="13333" width="2" style="42" customWidth="1"/>
    <col min="13334" max="13334" width="2.109375" style="42" customWidth="1"/>
    <col min="13335" max="13344" width="2" style="42" customWidth="1"/>
    <col min="13345" max="13345" width="1.88671875" style="42" customWidth="1"/>
    <col min="13346" max="13346" width="2" style="42" customWidth="1"/>
    <col min="13347" max="13347" width="2.33203125" style="42" customWidth="1"/>
    <col min="13348" max="13348" width="2" style="42" customWidth="1"/>
    <col min="13349" max="13349" width="2.88671875" style="42" customWidth="1"/>
    <col min="13350" max="13350" width="2.109375" style="42" customWidth="1"/>
    <col min="13351" max="13351" width="2" style="42" customWidth="1"/>
    <col min="13352" max="13352" width="2.6640625" style="42" customWidth="1"/>
    <col min="13353" max="13353" width="2.33203125" style="42" customWidth="1"/>
    <col min="13354" max="13354" width="2.88671875" style="42" customWidth="1"/>
    <col min="13355" max="13355" width="2" style="42" customWidth="1"/>
    <col min="13356" max="13356" width="2.109375" style="42" customWidth="1"/>
    <col min="13357" max="13357" width="3.109375" style="42" customWidth="1"/>
    <col min="13358" max="13358" width="2" style="42" customWidth="1"/>
    <col min="13359" max="13359" width="1.88671875" style="42" customWidth="1"/>
    <col min="13360" max="13365" width="2" style="42" customWidth="1"/>
    <col min="13366" max="13366" width="1.88671875" style="42" customWidth="1"/>
    <col min="13367" max="13367" width="2.33203125" style="42" customWidth="1"/>
    <col min="13368" max="13368" width="2.109375" style="42" customWidth="1"/>
    <col min="13369" max="13369" width="1.88671875" style="42" customWidth="1"/>
    <col min="13370" max="13370" width="2.109375" style="42" customWidth="1"/>
    <col min="13371" max="13371" width="1.6640625" style="42" customWidth="1"/>
    <col min="13372" max="13372" width="2.33203125" style="42" customWidth="1"/>
    <col min="13373" max="13373" width="2" style="42" customWidth="1"/>
    <col min="13374" max="13374" width="2.6640625" style="42" customWidth="1"/>
    <col min="13375" max="13375" width="2.44140625" style="42" customWidth="1"/>
    <col min="13376" max="13376" width="2.5546875" style="42" customWidth="1"/>
    <col min="13377" max="13569" width="9.109375" style="42"/>
    <col min="13570" max="13570" width="2" style="42" customWidth="1"/>
    <col min="13571" max="13571" width="2.6640625" style="42" customWidth="1"/>
    <col min="13572" max="13578" width="2" style="42" customWidth="1"/>
    <col min="13579" max="13579" width="2.109375" style="42" customWidth="1"/>
    <col min="13580" max="13580" width="2" style="42" customWidth="1"/>
    <col min="13581" max="13581" width="2.33203125" style="42" customWidth="1"/>
    <col min="13582" max="13587" width="2" style="42" customWidth="1"/>
    <col min="13588" max="13588" width="2.44140625" style="42" customWidth="1"/>
    <col min="13589" max="13589" width="2" style="42" customWidth="1"/>
    <col min="13590" max="13590" width="2.109375" style="42" customWidth="1"/>
    <col min="13591" max="13600" width="2" style="42" customWidth="1"/>
    <col min="13601" max="13601" width="1.88671875" style="42" customWidth="1"/>
    <col min="13602" max="13602" width="2" style="42" customWidth="1"/>
    <col min="13603" max="13603" width="2.33203125" style="42" customWidth="1"/>
    <col min="13604" max="13604" width="2" style="42" customWidth="1"/>
    <col min="13605" max="13605" width="2.88671875" style="42" customWidth="1"/>
    <col min="13606" max="13606" width="2.109375" style="42" customWidth="1"/>
    <col min="13607" max="13607" width="2" style="42" customWidth="1"/>
    <col min="13608" max="13608" width="2.6640625" style="42" customWidth="1"/>
    <col min="13609" max="13609" width="2.33203125" style="42" customWidth="1"/>
    <col min="13610" max="13610" width="2.88671875" style="42" customWidth="1"/>
    <col min="13611" max="13611" width="2" style="42" customWidth="1"/>
    <col min="13612" max="13612" width="2.109375" style="42" customWidth="1"/>
    <col min="13613" max="13613" width="3.109375" style="42" customWidth="1"/>
    <col min="13614" max="13614" width="2" style="42" customWidth="1"/>
    <col min="13615" max="13615" width="1.88671875" style="42" customWidth="1"/>
    <col min="13616" max="13621" width="2" style="42" customWidth="1"/>
    <col min="13622" max="13622" width="1.88671875" style="42" customWidth="1"/>
    <col min="13623" max="13623" width="2.33203125" style="42" customWidth="1"/>
    <col min="13624" max="13624" width="2.109375" style="42" customWidth="1"/>
    <col min="13625" max="13625" width="1.88671875" style="42" customWidth="1"/>
    <col min="13626" max="13626" width="2.109375" style="42" customWidth="1"/>
    <col min="13627" max="13627" width="1.6640625" style="42" customWidth="1"/>
    <col min="13628" max="13628" width="2.33203125" style="42" customWidth="1"/>
    <col min="13629" max="13629" width="2" style="42" customWidth="1"/>
    <col min="13630" max="13630" width="2.6640625" style="42" customWidth="1"/>
    <col min="13631" max="13631" width="2.44140625" style="42" customWidth="1"/>
    <col min="13632" max="13632" width="2.5546875" style="42" customWidth="1"/>
    <col min="13633" max="13825" width="9.109375" style="42"/>
    <col min="13826" max="13826" width="2" style="42" customWidth="1"/>
    <col min="13827" max="13827" width="2.6640625" style="42" customWidth="1"/>
    <col min="13828" max="13834" width="2" style="42" customWidth="1"/>
    <col min="13835" max="13835" width="2.109375" style="42" customWidth="1"/>
    <col min="13836" max="13836" width="2" style="42" customWidth="1"/>
    <col min="13837" max="13837" width="2.33203125" style="42" customWidth="1"/>
    <col min="13838" max="13843" width="2" style="42" customWidth="1"/>
    <col min="13844" max="13844" width="2.44140625" style="42" customWidth="1"/>
    <col min="13845" max="13845" width="2" style="42" customWidth="1"/>
    <col min="13846" max="13846" width="2.109375" style="42" customWidth="1"/>
    <col min="13847" max="13856" width="2" style="42" customWidth="1"/>
    <col min="13857" max="13857" width="1.88671875" style="42" customWidth="1"/>
    <col min="13858" max="13858" width="2" style="42" customWidth="1"/>
    <col min="13859" max="13859" width="2.33203125" style="42" customWidth="1"/>
    <col min="13860" max="13860" width="2" style="42" customWidth="1"/>
    <col min="13861" max="13861" width="2.88671875" style="42" customWidth="1"/>
    <col min="13862" max="13862" width="2.109375" style="42" customWidth="1"/>
    <col min="13863" max="13863" width="2" style="42" customWidth="1"/>
    <col min="13864" max="13864" width="2.6640625" style="42" customWidth="1"/>
    <col min="13865" max="13865" width="2.33203125" style="42" customWidth="1"/>
    <col min="13866" max="13866" width="2.88671875" style="42" customWidth="1"/>
    <col min="13867" max="13867" width="2" style="42" customWidth="1"/>
    <col min="13868" max="13868" width="2.109375" style="42" customWidth="1"/>
    <col min="13869" max="13869" width="3.109375" style="42" customWidth="1"/>
    <col min="13870" max="13870" width="2" style="42" customWidth="1"/>
    <col min="13871" max="13871" width="1.88671875" style="42" customWidth="1"/>
    <col min="13872" max="13877" width="2" style="42" customWidth="1"/>
    <col min="13878" max="13878" width="1.88671875" style="42" customWidth="1"/>
    <col min="13879" max="13879" width="2.33203125" style="42" customWidth="1"/>
    <col min="13880" max="13880" width="2.109375" style="42" customWidth="1"/>
    <col min="13881" max="13881" width="1.88671875" style="42" customWidth="1"/>
    <col min="13882" max="13882" width="2.109375" style="42" customWidth="1"/>
    <col min="13883" max="13883" width="1.6640625" style="42" customWidth="1"/>
    <col min="13884" max="13884" width="2.33203125" style="42" customWidth="1"/>
    <col min="13885" max="13885" width="2" style="42" customWidth="1"/>
    <col min="13886" max="13886" width="2.6640625" style="42" customWidth="1"/>
    <col min="13887" max="13887" width="2.44140625" style="42" customWidth="1"/>
    <col min="13888" max="13888" width="2.5546875" style="42" customWidth="1"/>
    <col min="13889" max="14081" width="9.109375" style="42"/>
    <col min="14082" max="14082" width="2" style="42" customWidth="1"/>
    <col min="14083" max="14083" width="2.6640625" style="42" customWidth="1"/>
    <col min="14084" max="14090" width="2" style="42" customWidth="1"/>
    <col min="14091" max="14091" width="2.109375" style="42" customWidth="1"/>
    <col min="14092" max="14092" width="2" style="42" customWidth="1"/>
    <col min="14093" max="14093" width="2.33203125" style="42" customWidth="1"/>
    <col min="14094" max="14099" width="2" style="42" customWidth="1"/>
    <col min="14100" max="14100" width="2.44140625" style="42" customWidth="1"/>
    <col min="14101" max="14101" width="2" style="42" customWidth="1"/>
    <col min="14102" max="14102" width="2.109375" style="42" customWidth="1"/>
    <col min="14103" max="14112" width="2" style="42" customWidth="1"/>
    <col min="14113" max="14113" width="1.88671875" style="42" customWidth="1"/>
    <col min="14114" max="14114" width="2" style="42" customWidth="1"/>
    <col min="14115" max="14115" width="2.33203125" style="42" customWidth="1"/>
    <col min="14116" max="14116" width="2" style="42" customWidth="1"/>
    <col min="14117" max="14117" width="2.88671875" style="42" customWidth="1"/>
    <col min="14118" max="14118" width="2.109375" style="42" customWidth="1"/>
    <col min="14119" max="14119" width="2" style="42" customWidth="1"/>
    <col min="14120" max="14120" width="2.6640625" style="42" customWidth="1"/>
    <col min="14121" max="14121" width="2.33203125" style="42" customWidth="1"/>
    <col min="14122" max="14122" width="2.88671875" style="42" customWidth="1"/>
    <col min="14123" max="14123" width="2" style="42" customWidth="1"/>
    <col min="14124" max="14124" width="2.109375" style="42" customWidth="1"/>
    <col min="14125" max="14125" width="3.109375" style="42" customWidth="1"/>
    <col min="14126" max="14126" width="2" style="42" customWidth="1"/>
    <col min="14127" max="14127" width="1.88671875" style="42" customWidth="1"/>
    <col min="14128" max="14133" width="2" style="42" customWidth="1"/>
    <col min="14134" max="14134" width="1.88671875" style="42" customWidth="1"/>
    <col min="14135" max="14135" width="2.33203125" style="42" customWidth="1"/>
    <col min="14136" max="14136" width="2.109375" style="42" customWidth="1"/>
    <col min="14137" max="14137" width="1.88671875" style="42" customWidth="1"/>
    <col min="14138" max="14138" width="2.109375" style="42" customWidth="1"/>
    <col min="14139" max="14139" width="1.6640625" style="42" customWidth="1"/>
    <col min="14140" max="14140" width="2.33203125" style="42" customWidth="1"/>
    <col min="14141" max="14141" width="2" style="42" customWidth="1"/>
    <col min="14142" max="14142" width="2.6640625" style="42" customWidth="1"/>
    <col min="14143" max="14143" width="2.44140625" style="42" customWidth="1"/>
    <col min="14144" max="14144" width="2.5546875" style="42" customWidth="1"/>
    <col min="14145" max="14337" width="9.109375" style="42"/>
    <col min="14338" max="14338" width="2" style="42" customWidth="1"/>
    <col min="14339" max="14339" width="2.6640625" style="42" customWidth="1"/>
    <col min="14340" max="14346" width="2" style="42" customWidth="1"/>
    <col min="14347" max="14347" width="2.109375" style="42" customWidth="1"/>
    <col min="14348" max="14348" width="2" style="42" customWidth="1"/>
    <col min="14349" max="14349" width="2.33203125" style="42" customWidth="1"/>
    <col min="14350" max="14355" width="2" style="42" customWidth="1"/>
    <col min="14356" max="14356" width="2.44140625" style="42" customWidth="1"/>
    <col min="14357" max="14357" width="2" style="42" customWidth="1"/>
    <col min="14358" max="14358" width="2.109375" style="42" customWidth="1"/>
    <col min="14359" max="14368" width="2" style="42" customWidth="1"/>
    <col min="14369" max="14369" width="1.88671875" style="42" customWidth="1"/>
    <col min="14370" max="14370" width="2" style="42" customWidth="1"/>
    <col min="14371" max="14371" width="2.33203125" style="42" customWidth="1"/>
    <col min="14372" max="14372" width="2" style="42" customWidth="1"/>
    <col min="14373" max="14373" width="2.88671875" style="42" customWidth="1"/>
    <col min="14374" max="14374" width="2.109375" style="42" customWidth="1"/>
    <col min="14375" max="14375" width="2" style="42" customWidth="1"/>
    <col min="14376" max="14376" width="2.6640625" style="42" customWidth="1"/>
    <col min="14377" max="14377" width="2.33203125" style="42" customWidth="1"/>
    <col min="14378" max="14378" width="2.88671875" style="42" customWidth="1"/>
    <col min="14379" max="14379" width="2" style="42" customWidth="1"/>
    <col min="14380" max="14380" width="2.109375" style="42" customWidth="1"/>
    <col min="14381" max="14381" width="3.109375" style="42" customWidth="1"/>
    <col min="14382" max="14382" width="2" style="42" customWidth="1"/>
    <col min="14383" max="14383" width="1.88671875" style="42" customWidth="1"/>
    <col min="14384" max="14389" width="2" style="42" customWidth="1"/>
    <col min="14390" max="14390" width="1.88671875" style="42" customWidth="1"/>
    <col min="14391" max="14391" width="2.33203125" style="42" customWidth="1"/>
    <col min="14392" max="14392" width="2.109375" style="42" customWidth="1"/>
    <col min="14393" max="14393" width="1.88671875" style="42" customWidth="1"/>
    <col min="14394" max="14394" width="2.109375" style="42" customWidth="1"/>
    <col min="14395" max="14395" width="1.6640625" style="42" customWidth="1"/>
    <col min="14396" max="14396" width="2.33203125" style="42" customWidth="1"/>
    <col min="14397" max="14397" width="2" style="42" customWidth="1"/>
    <col min="14398" max="14398" width="2.6640625" style="42" customWidth="1"/>
    <col min="14399" max="14399" width="2.44140625" style="42" customWidth="1"/>
    <col min="14400" max="14400" width="2.5546875" style="42" customWidth="1"/>
    <col min="14401" max="14593" width="9.109375" style="42"/>
    <col min="14594" max="14594" width="2" style="42" customWidth="1"/>
    <col min="14595" max="14595" width="2.6640625" style="42" customWidth="1"/>
    <col min="14596" max="14602" width="2" style="42" customWidth="1"/>
    <col min="14603" max="14603" width="2.109375" style="42" customWidth="1"/>
    <col min="14604" max="14604" width="2" style="42" customWidth="1"/>
    <col min="14605" max="14605" width="2.33203125" style="42" customWidth="1"/>
    <col min="14606" max="14611" width="2" style="42" customWidth="1"/>
    <col min="14612" max="14612" width="2.44140625" style="42" customWidth="1"/>
    <col min="14613" max="14613" width="2" style="42" customWidth="1"/>
    <col min="14614" max="14614" width="2.109375" style="42" customWidth="1"/>
    <col min="14615" max="14624" width="2" style="42" customWidth="1"/>
    <col min="14625" max="14625" width="1.88671875" style="42" customWidth="1"/>
    <col min="14626" max="14626" width="2" style="42" customWidth="1"/>
    <col min="14627" max="14627" width="2.33203125" style="42" customWidth="1"/>
    <col min="14628" max="14628" width="2" style="42" customWidth="1"/>
    <col min="14629" max="14629" width="2.88671875" style="42" customWidth="1"/>
    <col min="14630" max="14630" width="2.109375" style="42" customWidth="1"/>
    <col min="14631" max="14631" width="2" style="42" customWidth="1"/>
    <col min="14632" max="14632" width="2.6640625" style="42" customWidth="1"/>
    <col min="14633" max="14633" width="2.33203125" style="42" customWidth="1"/>
    <col min="14634" max="14634" width="2.88671875" style="42" customWidth="1"/>
    <col min="14635" max="14635" width="2" style="42" customWidth="1"/>
    <col min="14636" max="14636" width="2.109375" style="42" customWidth="1"/>
    <col min="14637" max="14637" width="3.109375" style="42" customWidth="1"/>
    <col min="14638" max="14638" width="2" style="42" customWidth="1"/>
    <col min="14639" max="14639" width="1.88671875" style="42" customWidth="1"/>
    <col min="14640" max="14645" width="2" style="42" customWidth="1"/>
    <col min="14646" max="14646" width="1.88671875" style="42" customWidth="1"/>
    <col min="14647" max="14647" width="2.33203125" style="42" customWidth="1"/>
    <col min="14648" max="14648" width="2.109375" style="42" customWidth="1"/>
    <col min="14649" max="14649" width="1.88671875" style="42" customWidth="1"/>
    <col min="14650" max="14650" width="2.109375" style="42" customWidth="1"/>
    <col min="14651" max="14651" width="1.6640625" style="42" customWidth="1"/>
    <col min="14652" max="14652" width="2.33203125" style="42" customWidth="1"/>
    <col min="14653" max="14653" width="2" style="42" customWidth="1"/>
    <col min="14654" max="14654" width="2.6640625" style="42" customWidth="1"/>
    <col min="14655" max="14655" width="2.44140625" style="42" customWidth="1"/>
    <col min="14656" max="14656" width="2.5546875" style="42" customWidth="1"/>
    <col min="14657" max="14849" width="9.109375" style="42"/>
    <col min="14850" max="14850" width="2" style="42" customWidth="1"/>
    <col min="14851" max="14851" width="2.6640625" style="42" customWidth="1"/>
    <col min="14852" max="14858" width="2" style="42" customWidth="1"/>
    <col min="14859" max="14859" width="2.109375" style="42" customWidth="1"/>
    <col min="14860" max="14860" width="2" style="42" customWidth="1"/>
    <col min="14861" max="14861" width="2.33203125" style="42" customWidth="1"/>
    <col min="14862" max="14867" width="2" style="42" customWidth="1"/>
    <col min="14868" max="14868" width="2.44140625" style="42" customWidth="1"/>
    <col min="14869" max="14869" width="2" style="42" customWidth="1"/>
    <col min="14870" max="14870" width="2.109375" style="42" customWidth="1"/>
    <col min="14871" max="14880" width="2" style="42" customWidth="1"/>
    <col min="14881" max="14881" width="1.88671875" style="42" customWidth="1"/>
    <col min="14882" max="14882" width="2" style="42" customWidth="1"/>
    <col min="14883" max="14883" width="2.33203125" style="42" customWidth="1"/>
    <col min="14884" max="14884" width="2" style="42" customWidth="1"/>
    <col min="14885" max="14885" width="2.88671875" style="42" customWidth="1"/>
    <col min="14886" max="14886" width="2.109375" style="42" customWidth="1"/>
    <col min="14887" max="14887" width="2" style="42" customWidth="1"/>
    <col min="14888" max="14888" width="2.6640625" style="42" customWidth="1"/>
    <col min="14889" max="14889" width="2.33203125" style="42" customWidth="1"/>
    <col min="14890" max="14890" width="2.88671875" style="42" customWidth="1"/>
    <col min="14891" max="14891" width="2" style="42" customWidth="1"/>
    <col min="14892" max="14892" width="2.109375" style="42" customWidth="1"/>
    <col min="14893" max="14893" width="3.109375" style="42" customWidth="1"/>
    <col min="14894" max="14894" width="2" style="42" customWidth="1"/>
    <col min="14895" max="14895" width="1.88671875" style="42" customWidth="1"/>
    <col min="14896" max="14901" width="2" style="42" customWidth="1"/>
    <col min="14902" max="14902" width="1.88671875" style="42" customWidth="1"/>
    <col min="14903" max="14903" width="2.33203125" style="42" customWidth="1"/>
    <col min="14904" max="14904" width="2.109375" style="42" customWidth="1"/>
    <col min="14905" max="14905" width="1.88671875" style="42" customWidth="1"/>
    <col min="14906" max="14906" width="2.109375" style="42" customWidth="1"/>
    <col min="14907" max="14907" width="1.6640625" style="42" customWidth="1"/>
    <col min="14908" max="14908" width="2.33203125" style="42" customWidth="1"/>
    <col min="14909" max="14909" width="2" style="42" customWidth="1"/>
    <col min="14910" max="14910" width="2.6640625" style="42" customWidth="1"/>
    <col min="14911" max="14911" width="2.44140625" style="42" customWidth="1"/>
    <col min="14912" max="14912" width="2.5546875" style="42" customWidth="1"/>
    <col min="14913" max="15105" width="9.109375" style="42"/>
    <col min="15106" max="15106" width="2" style="42" customWidth="1"/>
    <col min="15107" max="15107" width="2.6640625" style="42" customWidth="1"/>
    <col min="15108" max="15114" width="2" style="42" customWidth="1"/>
    <col min="15115" max="15115" width="2.109375" style="42" customWidth="1"/>
    <col min="15116" max="15116" width="2" style="42" customWidth="1"/>
    <col min="15117" max="15117" width="2.33203125" style="42" customWidth="1"/>
    <col min="15118" max="15123" width="2" style="42" customWidth="1"/>
    <col min="15124" max="15124" width="2.44140625" style="42" customWidth="1"/>
    <col min="15125" max="15125" width="2" style="42" customWidth="1"/>
    <col min="15126" max="15126" width="2.109375" style="42" customWidth="1"/>
    <col min="15127" max="15136" width="2" style="42" customWidth="1"/>
    <col min="15137" max="15137" width="1.88671875" style="42" customWidth="1"/>
    <col min="15138" max="15138" width="2" style="42" customWidth="1"/>
    <col min="15139" max="15139" width="2.33203125" style="42" customWidth="1"/>
    <col min="15140" max="15140" width="2" style="42" customWidth="1"/>
    <col min="15141" max="15141" width="2.88671875" style="42" customWidth="1"/>
    <col min="15142" max="15142" width="2.109375" style="42" customWidth="1"/>
    <col min="15143" max="15143" width="2" style="42" customWidth="1"/>
    <col min="15144" max="15144" width="2.6640625" style="42" customWidth="1"/>
    <col min="15145" max="15145" width="2.33203125" style="42" customWidth="1"/>
    <col min="15146" max="15146" width="2.88671875" style="42" customWidth="1"/>
    <col min="15147" max="15147" width="2" style="42" customWidth="1"/>
    <col min="15148" max="15148" width="2.109375" style="42" customWidth="1"/>
    <col min="15149" max="15149" width="3.109375" style="42" customWidth="1"/>
    <col min="15150" max="15150" width="2" style="42" customWidth="1"/>
    <col min="15151" max="15151" width="1.88671875" style="42" customWidth="1"/>
    <col min="15152" max="15157" width="2" style="42" customWidth="1"/>
    <col min="15158" max="15158" width="1.88671875" style="42" customWidth="1"/>
    <col min="15159" max="15159" width="2.33203125" style="42" customWidth="1"/>
    <col min="15160" max="15160" width="2.109375" style="42" customWidth="1"/>
    <col min="15161" max="15161" width="1.88671875" style="42" customWidth="1"/>
    <col min="15162" max="15162" width="2.109375" style="42" customWidth="1"/>
    <col min="15163" max="15163" width="1.6640625" style="42" customWidth="1"/>
    <col min="15164" max="15164" width="2.33203125" style="42" customWidth="1"/>
    <col min="15165" max="15165" width="2" style="42" customWidth="1"/>
    <col min="15166" max="15166" width="2.6640625" style="42" customWidth="1"/>
    <col min="15167" max="15167" width="2.44140625" style="42" customWidth="1"/>
    <col min="15168" max="15168" width="2.5546875" style="42" customWidth="1"/>
    <col min="15169" max="15361" width="9.109375" style="42"/>
    <col min="15362" max="15362" width="2" style="42" customWidth="1"/>
    <col min="15363" max="15363" width="2.6640625" style="42" customWidth="1"/>
    <col min="15364" max="15370" width="2" style="42" customWidth="1"/>
    <col min="15371" max="15371" width="2.109375" style="42" customWidth="1"/>
    <col min="15372" max="15372" width="2" style="42" customWidth="1"/>
    <col min="15373" max="15373" width="2.33203125" style="42" customWidth="1"/>
    <col min="15374" max="15379" width="2" style="42" customWidth="1"/>
    <col min="15380" max="15380" width="2.44140625" style="42" customWidth="1"/>
    <col min="15381" max="15381" width="2" style="42" customWidth="1"/>
    <col min="15382" max="15382" width="2.109375" style="42" customWidth="1"/>
    <col min="15383" max="15392" width="2" style="42" customWidth="1"/>
    <col min="15393" max="15393" width="1.88671875" style="42" customWidth="1"/>
    <col min="15394" max="15394" width="2" style="42" customWidth="1"/>
    <col min="15395" max="15395" width="2.33203125" style="42" customWidth="1"/>
    <col min="15396" max="15396" width="2" style="42" customWidth="1"/>
    <col min="15397" max="15397" width="2.88671875" style="42" customWidth="1"/>
    <col min="15398" max="15398" width="2.109375" style="42" customWidth="1"/>
    <col min="15399" max="15399" width="2" style="42" customWidth="1"/>
    <col min="15400" max="15400" width="2.6640625" style="42" customWidth="1"/>
    <col min="15401" max="15401" width="2.33203125" style="42" customWidth="1"/>
    <col min="15402" max="15402" width="2.88671875" style="42" customWidth="1"/>
    <col min="15403" max="15403" width="2" style="42" customWidth="1"/>
    <col min="15404" max="15404" width="2.109375" style="42" customWidth="1"/>
    <col min="15405" max="15405" width="3.109375" style="42" customWidth="1"/>
    <col min="15406" max="15406" width="2" style="42" customWidth="1"/>
    <col min="15407" max="15407" width="1.88671875" style="42" customWidth="1"/>
    <col min="15408" max="15413" width="2" style="42" customWidth="1"/>
    <col min="15414" max="15414" width="1.88671875" style="42" customWidth="1"/>
    <col min="15415" max="15415" width="2.33203125" style="42" customWidth="1"/>
    <col min="15416" max="15416" width="2.109375" style="42" customWidth="1"/>
    <col min="15417" max="15417" width="1.88671875" style="42" customWidth="1"/>
    <col min="15418" max="15418" width="2.109375" style="42" customWidth="1"/>
    <col min="15419" max="15419" width="1.6640625" style="42" customWidth="1"/>
    <col min="15420" max="15420" width="2.33203125" style="42" customWidth="1"/>
    <col min="15421" max="15421" width="2" style="42" customWidth="1"/>
    <col min="15422" max="15422" width="2.6640625" style="42" customWidth="1"/>
    <col min="15423" max="15423" width="2.44140625" style="42" customWidth="1"/>
    <col min="15424" max="15424" width="2.5546875" style="42" customWidth="1"/>
    <col min="15425" max="15617" width="9.109375" style="42"/>
    <col min="15618" max="15618" width="2" style="42" customWidth="1"/>
    <col min="15619" max="15619" width="2.6640625" style="42" customWidth="1"/>
    <col min="15620" max="15626" width="2" style="42" customWidth="1"/>
    <col min="15627" max="15627" width="2.109375" style="42" customWidth="1"/>
    <col min="15628" max="15628" width="2" style="42" customWidth="1"/>
    <col min="15629" max="15629" width="2.33203125" style="42" customWidth="1"/>
    <col min="15630" max="15635" width="2" style="42" customWidth="1"/>
    <col min="15636" max="15636" width="2.44140625" style="42" customWidth="1"/>
    <col min="15637" max="15637" width="2" style="42" customWidth="1"/>
    <col min="15638" max="15638" width="2.109375" style="42" customWidth="1"/>
    <col min="15639" max="15648" width="2" style="42" customWidth="1"/>
    <col min="15649" max="15649" width="1.88671875" style="42" customWidth="1"/>
    <col min="15650" max="15650" width="2" style="42" customWidth="1"/>
    <col min="15651" max="15651" width="2.33203125" style="42" customWidth="1"/>
    <col min="15652" max="15652" width="2" style="42" customWidth="1"/>
    <col min="15653" max="15653" width="2.88671875" style="42" customWidth="1"/>
    <col min="15654" max="15654" width="2.109375" style="42" customWidth="1"/>
    <col min="15655" max="15655" width="2" style="42" customWidth="1"/>
    <col min="15656" max="15656" width="2.6640625" style="42" customWidth="1"/>
    <col min="15657" max="15657" width="2.33203125" style="42" customWidth="1"/>
    <col min="15658" max="15658" width="2.88671875" style="42" customWidth="1"/>
    <col min="15659" max="15659" width="2" style="42" customWidth="1"/>
    <col min="15660" max="15660" width="2.109375" style="42" customWidth="1"/>
    <col min="15661" max="15661" width="3.109375" style="42" customWidth="1"/>
    <col min="15662" max="15662" width="2" style="42" customWidth="1"/>
    <col min="15663" max="15663" width="1.88671875" style="42" customWidth="1"/>
    <col min="15664" max="15669" width="2" style="42" customWidth="1"/>
    <col min="15670" max="15670" width="1.88671875" style="42" customWidth="1"/>
    <col min="15671" max="15671" width="2.33203125" style="42" customWidth="1"/>
    <col min="15672" max="15672" width="2.109375" style="42" customWidth="1"/>
    <col min="15673" max="15673" width="1.88671875" style="42" customWidth="1"/>
    <col min="15674" max="15674" width="2.109375" style="42" customWidth="1"/>
    <col min="15675" max="15675" width="1.6640625" style="42" customWidth="1"/>
    <col min="15676" max="15676" width="2.33203125" style="42" customWidth="1"/>
    <col min="15677" max="15677" width="2" style="42" customWidth="1"/>
    <col min="15678" max="15678" width="2.6640625" style="42" customWidth="1"/>
    <col min="15679" max="15679" width="2.44140625" style="42" customWidth="1"/>
    <col min="15680" max="15680" width="2.5546875" style="42" customWidth="1"/>
    <col min="15681" max="15873" width="9.109375" style="42"/>
    <col min="15874" max="15874" width="2" style="42" customWidth="1"/>
    <col min="15875" max="15875" width="2.6640625" style="42" customWidth="1"/>
    <col min="15876" max="15882" width="2" style="42" customWidth="1"/>
    <col min="15883" max="15883" width="2.109375" style="42" customWidth="1"/>
    <col min="15884" max="15884" width="2" style="42" customWidth="1"/>
    <col min="15885" max="15885" width="2.33203125" style="42" customWidth="1"/>
    <col min="15886" max="15891" width="2" style="42" customWidth="1"/>
    <col min="15892" max="15892" width="2.44140625" style="42" customWidth="1"/>
    <col min="15893" max="15893" width="2" style="42" customWidth="1"/>
    <col min="15894" max="15894" width="2.109375" style="42" customWidth="1"/>
    <col min="15895" max="15904" width="2" style="42" customWidth="1"/>
    <col min="15905" max="15905" width="1.88671875" style="42" customWidth="1"/>
    <col min="15906" max="15906" width="2" style="42" customWidth="1"/>
    <col min="15907" max="15907" width="2.33203125" style="42" customWidth="1"/>
    <col min="15908" max="15908" width="2" style="42" customWidth="1"/>
    <col min="15909" max="15909" width="2.88671875" style="42" customWidth="1"/>
    <col min="15910" max="15910" width="2.109375" style="42" customWidth="1"/>
    <col min="15911" max="15911" width="2" style="42" customWidth="1"/>
    <col min="15912" max="15912" width="2.6640625" style="42" customWidth="1"/>
    <col min="15913" max="15913" width="2.33203125" style="42" customWidth="1"/>
    <col min="15914" max="15914" width="2.88671875" style="42" customWidth="1"/>
    <col min="15915" max="15915" width="2" style="42" customWidth="1"/>
    <col min="15916" max="15916" width="2.109375" style="42" customWidth="1"/>
    <col min="15917" max="15917" width="3.109375" style="42" customWidth="1"/>
    <col min="15918" max="15918" width="2" style="42" customWidth="1"/>
    <col min="15919" max="15919" width="1.88671875" style="42" customWidth="1"/>
    <col min="15920" max="15925" width="2" style="42" customWidth="1"/>
    <col min="15926" max="15926" width="1.88671875" style="42" customWidth="1"/>
    <col min="15927" max="15927" width="2.33203125" style="42" customWidth="1"/>
    <col min="15928" max="15928" width="2.109375" style="42" customWidth="1"/>
    <col min="15929" max="15929" width="1.88671875" style="42" customWidth="1"/>
    <col min="15930" max="15930" width="2.109375" style="42" customWidth="1"/>
    <col min="15931" max="15931" width="1.6640625" style="42" customWidth="1"/>
    <col min="15932" max="15932" width="2.33203125" style="42" customWidth="1"/>
    <col min="15933" max="15933" width="2" style="42" customWidth="1"/>
    <col min="15934" max="15934" width="2.6640625" style="42" customWidth="1"/>
    <col min="15935" max="15935" width="2.44140625" style="42" customWidth="1"/>
    <col min="15936" max="15936" width="2.5546875" style="42" customWidth="1"/>
    <col min="15937" max="16129" width="9.109375" style="42"/>
    <col min="16130" max="16130" width="2" style="42" customWidth="1"/>
    <col min="16131" max="16131" width="2.6640625" style="42" customWidth="1"/>
    <col min="16132" max="16138" width="2" style="42" customWidth="1"/>
    <col min="16139" max="16139" width="2.109375" style="42" customWidth="1"/>
    <col min="16140" max="16140" width="2" style="42" customWidth="1"/>
    <col min="16141" max="16141" width="2.33203125" style="42" customWidth="1"/>
    <col min="16142" max="16147" width="2" style="42" customWidth="1"/>
    <col min="16148" max="16148" width="2.44140625" style="42" customWidth="1"/>
    <col min="16149" max="16149" width="2" style="42" customWidth="1"/>
    <col min="16150" max="16150" width="2.109375" style="42" customWidth="1"/>
    <col min="16151" max="16160" width="2" style="42" customWidth="1"/>
    <col min="16161" max="16161" width="1.88671875" style="42" customWidth="1"/>
    <col min="16162" max="16162" width="2" style="42" customWidth="1"/>
    <col min="16163" max="16163" width="2.33203125" style="42" customWidth="1"/>
    <col min="16164" max="16164" width="2" style="42" customWidth="1"/>
    <col min="16165" max="16165" width="2.88671875" style="42" customWidth="1"/>
    <col min="16166" max="16166" width="2.109375" style="42" customWidth="1"/>
    <col min="16167" max="16167" width="2" style="42" customWidth="1"/>
    <col min="16168" max="16168" width="2.6640625" style="42" customWidth="1"/>
    <col min="16169" max="16169" width="2.33203125" style="42" customWidth="1"/>
    <col min="16170" max="16170" width="2.88671875" style="42" customWidth="1"/>
    <col min="16171" max="16171" width="2" style="42" customWidth="1"/>
    <col min="16172" max="16172" width="2.109375" style="42" customWidth="1"/>
    <col min="16173" max="16173" width="3.109375" style="42" customWidth="1"/>
    <col min="16174" max="16174" width="2" style="42" customWidth="1"/>
    <col min="16175" max="16175" width="1.88671875" style="42" customWidth="1"/>
    <col min="16176" max="16181" width="2" style="42" customWidth="1"/>
    <col min="16182" max="16182" width="1.88671875" style="42" customWidth="1"/>
    <col min="16183" max="16183" width="2.33203125" style="42" customWidth="1"/>
    <col min="16184" max="16184" width="2.109375" style="42" customWidth="1"/>
    <col min="16185" max="16185" width="1.88671875" style="42" customWidth="1"/>
    <col min="16186" max="16186" width="2.109375" style="42" customWidth="1"/>
    <col min="16187" max="16187" width="1.6640625" style="42" customWidth="1"/>
    <col min="16188" max="16188" width="2.33203125" style="42" customWidth="1"/>
    <col min="16189" max="16189" width="2" style="42" customWidth="1"/>
    <col min="16190" max="16190" width="2.6640625" style="42" customWidth="1"/>
    <col min="16191" max="16191" width="2.44140625" style="42" customWidth="1"/>
    <col min="16192" max="16192" width="2.5546875" style="42" customWidth="1"/>
    <col min="16193" max="16384" width="9.109375" style="42"/>
  </cols>
  <sheetData>
    <row r="2" spans="1:64" ht="15" customHeight="1" x14ac:dyDescent="0.25">
      <c r="B2" s="43"/>
      <c r="C2" s="43"/>
      <c r="D2" s="44" t="s">
        <v>205</v>
      </c>
      <c r="E2" s="43"/>
      <c r="F2" s="43"/>
      <c r="G2" s="43"/>
      <c r="H2" s="43"/>
      <c r="I2" s="43"/>
      <c r="J2" s="43"/>
      <c r="K2" s="43"/>
      <c r="L2" s="43"/>
      <c r="M2" s="43"/>
      <c r="N2" s="45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4"/>
      <c r="AQ2" s="43"/>
      <c r="AR2" s="46"/>
      <c r="AS2" s="44"/>
      <c r="AT2" s="43"/>
      <c r="AU2" s="43"/>
      <c r="AV2" s="43"/>
      <c r="AW2" s="43"/>
      <c r="AX2" s="43"/>
      <c r="AY2" s="43"/>
      <c r="AZ2" s="43"/>
      <c r="BA2" s="43"/>
      <c r="BB2" s="43"/>
      <c r="BC2" s="45"/>
      <c r="BD2" s="43"/>
      <c r="BE2" s="43"/>
      <c r="BF2" s="43"/>
      <c r="BG2" s="43"/>
      <c r="BH2" s="43"/>
      <c r="BI2" s="43"/>
      <c r="BJ2" s="43"/>
      <c r="BK2" s="43"/>
      <c r="BL2" s="43"/>
    </row>
    <row r="3" spans="1:64" ht="15" customHeight="1" x14ac:dyDescent="0.25">
      <c r="B3" s="47" t="s">
        <v>206</v>
      </c>
      <c r="C3" s="43"/>
      <c r="D3" s="47"/>
      <c r="E3" s="43"/>
      <c r="F3" s="43"/>
      <c r="G3" s="43"/>
      <c r="H3" s="47"/>
      <c r="I3" s="47"/>
      <c r="J3" s="43"/>
      <c r="K3" s="43"/>
      <c r="L3" s="43"/>
      <c r="M3" s="43"/>
      <c r="N3" s="45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7"/>
      <c r="AQ3" s="47"/>
      <c r="AR3" s="43"/>
      <c r="AS3" s="47"/>
      <c r="AT3" s="43"/>
      <c r="AU3" s="43"/>
      <c r="AV3" s="43"/>
      <c r="AW3" s="47"/>
      <c r="AX3" s="47"/>
      <c r="AY3" s="43"/>
      <c r="AZ3" s="43"/>
      <c r="BA3" s="43"/>
      <c r="BB3" s="43"/>
      <c r="BC3" s="45"/>
      <c r="BD3" s="43"/>
      <c r="BE3" s="43"/>
      <c r="BF3" s="43"/>
      <c r="BG3" s="43"/>
      <c r="BH3" s="43"/>
      <c r="BI3" s="43"/>
      <c r="BJ3" s="43"/>
      <c r="BK3" s="43"/>
      <c r="BL3" s="43"/>
    </row>
    <row r="4" spans="1:64" ht="13.5" customHeight="1" x14ac:dyDescent="0.3">
      <c r="B4" s="43" t="s">
        <v>207</v>
      </c>
      <c r="C4" s="47"/>
      <c r="D4" s="43"/>
      <c r="E4" s="43"/>
      <c r="F4" s="43"/>
      <c r="G4" s="43"/>
      <c r="H4" s="43"/>
      <c r="I4" s="43"/>
      <c r="J4" s="43"/>
      <c r="K4" s="43"/>
      <c r="L4" s="43"/>
      <c r="M4" s="43"/>
      <c r="N4" s="45"/>
      <c r="O4" s="43"/>
      <c r="P4" s="43"/>
      <c r="Q4" s="48"/>
      <c r="R4" s="48"/>
      <c r="S4" s="48"/>
      <c r="T4" s="48"/>
      <c r="U4" s="48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9"/>
      <c r="AG4" s="49"/>
      <c r="AH4" s="44"/>
      <c r="AI4" s="43"/>
      <c r="AJ4" s="43"/>
      <c r="AK4" s="50"/>
      <c r="AL4" s="51"/>
      <c r="AM4" s="50"/>
      <c r="AN4" s="43"/>
      <c r="AO4" s="43"/>
      <c r="AP4" s="50"/>
      <c r="AQ4" s="43"/>
      <c r="AR4" s="47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5"/>
      <c r="BD4" s="43"/>
      <c r="BE4" s="43"/>
      <c r="BF4" s="43"/>
      <c r="BG4" s="43"/>
      <c r="BH4" s="43"/>
      <c r="BI4" s="48"/>
      <c r="BJ4" s="43"/>
      <c r="BK4" s="43"/>
      <c r="BL4" s="43"/>
    </row>
    <row r="5" spans="1:64" ht="13.5" customHeight="1" x14ac:dyDescent="0.3">
      <c r="B5" s="50" t="s">
        <v>208</v>
      </c>
      <c r="C5" s="47"/>
      <c r="D5" s="43"/>
      <c r="E5" s="43"/>
      <c r="F5" s="43"/>
      <c r="G5" s="43"/>
      <c r="H5" s="43"/>
      <c r="I5" s="43"/>
      <c r="J5" s="43"/>
      <c r="K5" s="43"/>
      <c r="L5" s="43"/>
      <c r="M5" s="43"/>
      <c r="N5" s="45"/>
      <c r="O5" s="43"/>
      <c r="P5" s="43"/>
      <c r="Q5" s="52"/>
      <c r="R5" s="52"/>
      <c r="S5" s="52"/>
      <c r="T5" s="52"/>
      <c r="U5" s="52"/>
      <c r="V5" s="47"/>
      <c r="W5" s="47"/>
      <c r="X5" s="47"/>
      <c r="Y5" s="47"/>
      <c r="Z5" s="47"/>
      <c r="AA5" s="47"/>
      <c r="AB5" s="47"/>
      <c r="AC5" s="43"/>
      <c r="AD5" s="43"/>
      <c r="AE5" s="43"/>
      <c r="AF5" s="51"/>
      <c r="AG5" s="50"/>
      <c r="AH5" s="43"/>
      <c r="AI5" s="43"/>
      <c r="AJ5" s="43"/>
      <c r="AK5" s="50"/>
      <c r="AL5" s="51"/>
      <c r="AM5" s="50"/>
      <c r="AN5" s="43"/>
      <c r="AO5" s="50"/>
      <c r="AP5" s="165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21"/>
      <c r="BI5" s="52"/>
      <c r="BJ5" s="43"/>
      <c r="BK5" s="43"/>
      <c r="BL5" s="43"/>
    </row>
    <row r="6" spans="1:64" ht="9" customHeight="1" x14ac:dyDescent="0.35">
      <c r="A6" s="53"/>
      <c r="B6" s="54"/>
      <c r="M6" s="55"/>
      <c r="P6" s="56"/>
      <c r="Q6" s="56"/>
      <c r="R6" s="56"/>
      <c r="S6" s="56"/>
      <c r="T6" s="56"/>
      <c r="U6" s="56"/>
      <c r="V6" s="54"/>
      <c r="W6" s="54"/>
      <c r="X6" s="54"/>
      <c r="Y6" s="54"/>
      <c r="Z6" s="54"/>
      <c r="AA6" s="54"/>
      <c r="AB6" s="54"/>
      <c r="AF6" s="57"/>
      <c r="AG6" s="58"/>
      <c r="AK6" s="53"/>
      <c r="AL6" s="57"/>
      <c r="AM6" s="53"/>
      <c r="AO6" s="53"/>
      <c r="AP6" s="53"/>
      <c r="AQ6" s="53"/>
      <c r="AR6" s="53"/>
      <c r="AS6" s="53"/>
      <c r="AT6" s="59"/>
      <c r="AU6" s="53"/>
      <c r="AV6" s="53"/>
      <c r="AY6" s="53"/>
      <c r="AZ6" s="54"/>
    </row>
    <row r="7" spans="1:64" ht="15" customHeight="1" x14ac:dyDescent="0.35">
      <c r="A7" s="53"/>
      <c r="B7" s="54"/>
      <c r="E7" s="167" t="s">
        <v>209</v>
      </c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</row>
    <row r="8" spans="1:64" s="65" customFormat="1" ht="15" customHeight="1" x14ac:dyDescent="0.35">
      <c r="A8" s="60"/>
      <c r="B8" s="61"/>
      <c r="C8" s="62"/>
      <c r="D8" s="62"/>
      <c r="E8" s="62"/>
      <c r="F8" s="62"/>
      <c r="G8" s="169" t="s">
        <v>210</v>
      </c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63"/>
      <c r="AY8" s="63"/>
      <c r="AZ8" s="63"/>
      <c r="BA8" s="61"/>
      <c r="BB8" s="61"/>
      <c r="BC8" s="61"/>
      <c r="BD8" s="61"/>
      <c r="BE8" s="61"/>
      <c r="BF8" s="61"/>
      <c r="BG8" s="61"/>
      <c r="BH8" s="61"/>
      <c r="BI8" s="64"/>
      <c r="BJ8" s="64"/>
      <c r="BK8" s="64"/>
      <c r="BL8" s="60"/>
    </row>
    <row r="9" spans="1:64" ht="18" customHeight="1" x14ac:dyDescent="0.35">
      <c r="A9" s="47"/>
      <c r="B9" s="66"/>
      <c r="C9" s="67"/>
      <c r="D9" s="67"/>
      <c r="E9" s="67"/>
      <c r="F9" s="67"/>
      <c r="G9" s="170" t="s">
        <v>204</v>
      </c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68"/>
      <c r="AY9" s="68"/>
      <c r="AZ9" s="68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</row>
    <row r="10" spans="1:64" ht="27" customHeight="1" x14ac:dyDescent="0.4">
      <c r="A10" s="47"/>
      <c r="B10" s="66"/>
      <c r="C10" s="67"/>
      <c r="D10" s="67"/>
      <c r="E10" s="67"/>
      <c r="F10" s="67"/>
      <c r="G10" s="69"/>
      <c r="H10" s="69"/>
      <c r="I10" s="69"/>
      <c r="J10" s="69"/>
      <c r="K10" s="69"/>
      <c r="L10" s="69"/>
      <c r="M10" s="69"/>
      <c r="N10" s="69"/>
      <c r="O10" s="69"/>
      <c r="P10" s="69"/>
      <c r="T10" s="69"/>
      <c r="U10" s="69"/>
      <c r="W10" s="70" t="s">
        <v>292</v>
      </c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8"/>
      <c r="AY10" s="68"/>
      <c r="AZ10" s="68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64" ht="6.6" customHeight="1" x14ac:dyDescent="0.4">
      <c r="A11" s="47"/>
      <c r="B11" s="66"/>
      <c r="C11" s="67"/>
      <c r="D11" s="67"/>
      <c r="E11" s="67"/>
      <c r="F11" s="67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71"/>
      <c r="T11" s="69"/>
      <c r="U11" s="69"/>
      <c r="V11" s="69"/>
      <c r="W11" s="69"/>
      <c r="X11" s="72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8"/>
      <c r="AY11" s="68"/>
      <c r="AZ11" s="68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64" ht="17.25" customHeight="1" x14ac:dyDescent="0.35">
      <c r="A12" s="47"/>
      <c r="B12" s="66"/>
      <c r="C12" s="67"/>
      <c r="D12" s="67"/>
      <c r="E12" s="67"/>
      <c r="F12" s="67"/>
      <c r="G12" s="74" t="s">
        <v>211</v>
      </c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5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6"/>
      <c r="AI12" s="74"/>
      <c r="AJ12" s="74" t="s">
        <v>212</v>
      </c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</row>
    <row r="13" spans="1:64" ht="15" customHeight="1" x14ac:dyDescent="0.35">
      <c r="A13" s="77"/>
      <c r="B13" s="77"/>
      <c r="C13" s="78"/>
      <c r="D13" s="78"/>
      <c r="E13" s="77"/>
      <c r="F13" s="77"/>
      <c r="G13" s="74" t="s">
        <v>213</v>
      </c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5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6"/>
      <c r="AI13" s="74"/>
      <c r="AJ13" s="74" t="s">
        <v>214</v>
      </c>
      <c r="AK13" s="74"/>
      <c r="AL13" s="74"/>
      <c r="AM13" s="74"/>
      <c r="AN13" s="74"/>
      <c r="AO13" s="74"/>
      <c r="AP13" s="74"/>
      <c r="AQ13" s="74"/>
      <c r="AR13" s="74"/>
      <c r="AS13" s="74"/>
    </row>
    <row r="14" spans="1:64" ht="15" customHeight="1" x14ac:dyDescent="0.35">
      <c r="A14" s="77"/>
      <c r="B14" s="77"/>
      <c r="C14" s="78"/>
      <c r="D14" s="78"/>
      <c r="E14" s="77"/>
      <c r="F14" s="77"/>
      <c r="G14" s="74" t="s">
        <v>187</v>
      </c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5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6"/>
      <c r="AI14" s="74"/>
      <c r="AJ14" s="74" t="s">
        <v>215</v>
      </c>
      <c r="AK14" s="74"/>
      <c r="AL14" s="74"/>
      <c r="AM14" s="74"/>
      <c r="AN14" s="74"/>
      <c r="AO14" s="74"/>
      <c r="AP14" s="74"/>
      <c r="AQ14" s="74"/>
      <c r="AR14" s="74"/>
      <c r="AS14" s="74"/>
    </row>
    <row r="15" spans="1:64" ht="15" customHeight="1" x14ac:dyDescent="0.35">
      <c r="A15" s="77"/>
      <c r="B15" s="77"/>
      <c r="C15" s="78"/>
      <c r="D15" s="78"/>
      <c r="E15" s="77"/>
      <c r="F15" s="77"/>
      <c r="G15" s="74" t="s">
        <v>131</v>
      </c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5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6"/>
      <c r="AI15" s="74"/>
      <c r="AJ15" s="74" t="s">
        <v>216</v>
      </c>
      <c r="AK15" s="74"/>
      <c r="AL15" s="74"/>
      <c r="AM15" s="74"/>
      <c r="AN15" s="74"/>
      <c r="AO15" s="74"/>
      <c r="AP15" s="74"/>
      <c r="AQ15" s="74"/>
      <c r="AR15" s="74"/>
      <c r="AS15" s="74"/>
    </row>
    <row r="16" spans="1:64" ht="15" customHeight="1" x14ac:dyDescent="0.8">
      <c r="A16" s="47"/>
      <c r="B16" s="54"/>
      <c r="C16" s="79"/>
      <c r="D16" s="79"/>
      <c r="E16" s="80"/>
      <c r="F16" s="79"/>
      <c r="G16" s="50"/>
      <c r="H16" s="50"/>
      <c r="I16" s="50"/>
      <c r="J16" s="50"/>
      <c r="K16" s="47"/>
      <c r="L16" s="47"/>
      <c r="M16" s="47"/>
      <c r="N16" s="47"/>
      <c r="O16" s="47"/>
      <c r="P16" s="47"/>
      <c r="R16" s="68"/>
      <c r="T16" s="68"/>
      <c r="U16" s="68"/>
      <c r="V16" s="68"/>
      <c r="W16" s="68"/>
      <c r="X16" s="81"/>
      <c r="Y16" s="68"/>
      <c r="Z16" s="68"/>
      <c r="AA16" s="68"/>
      <c r="AB16" s="68"/>
      <c r="AC16" s="68"/>
      <c r="AD16" s="68"/>
      <c r="AE16" s="68"/>
      <c r="AF16" s="68"/>
      <c r="AG16" s="82"/>
      <c r="AH16" s="82"/>
      <c r="AI16" s="68"/>
      <c r="AJ16" s="68"/>
      <c r="AK16" s="68"/>
      <c r="AL16" s="82"/>
      <c r="AM16" s="82"/>
      <c r="AN16" s="82"/>
      <c r="AO16" s="82"/>
      <c r="AP16" s="68"/>
      <c r="AQ16" s="83"/>
      <c r="AR16" s="82"/>
      <c r="AS16" s="82"/>
      <c r="AT16" s="82"/>
      <c r="AU16" s="82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47"/>
      <c r="BJ16" s="47"/>
      <c r="BK16" s="47"/>
      <c r="BL16" s="47"/>
    </row>
    <row r="17" spans="1:64" ht="23.4" customHeight="1" x14ac:dyDescent="0.25">
      <c r="A17" s="171" t="s">
        <v>217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2" t="s">
        <v>218</v>
      </c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</row>
    <row r="18" spans="1:64" ht="11.25" customHeight="1" x14ac:dyDescent="0.25">
      <c r="A18" s="84"/>
      <c r="B18" s="156" t="s">
        <v>219</v>
      </c>
      <c r="C18" s="156"/>
      <c r="D18" s="156"/>
      <c r="E18" s="156"/>
      <c r="F18" s="84"/>
      <c r="G18" s="153" t="s">
        <v>220</v>
      </c>
      <c r="H18" s="154"/>
      <c r="I18" s="154"/>
      <c r="J18" s="155"/>
      <c r="K18" s="153" t="s">
        <v>221</v>
      </c>
      <c r="L18" s="154"/>
      <c r="M18" s="154"/>
      <c r="N18" s="154"/>
      <c r="O18" s="155"/>
      <c r="P18" s="153" t="s">
        <v>222</v>
      </c>
      <c r="Q18" s="154"/>
      <c r="R18" s="154"/>
      <c r="S18" s="155"/>
      <c r="T18" s="153" t="s">
        <v>223</v>
      </c>
      <c r="U18" s="154"/>
      <c r="V18" s="154"/>
      <c r="W18" s="155"/>
      <c r="X18" s="153" t="s">
        <v>224</v>
      </c>
      <c r="Y18" s="154"/>
      <c r="Z18" s="154"/>
      <c r="AA18" s="155"/>
      <c r="AB18" s="153" t="s">
        <v>225</v>
      </c>
      <c r="AC18" s="154"/>
      <c r="AD18" s="154"/>
      <c r="AE18" s="154"/>
      <c r="AF18" s="155"/>
      <c r="AG18" s="153" t="s">
        <v>226</v>
      </c>
      <c r="AH18" s="154"/>
      <c r="AI18" s="154"/>
      <c r="AJ18" s="155"/>
      <c r="AK18" s="153" t="s">
        <v>227</v>
      </c>
      <c r="AL18" s="154"/>
      <c r="AM18" s="154"/>
      <c r="AN18" s="155"/>
      <c r="AO18" s="153" t="s">
        <v>228</v>
      </c>
      <c r="AP18" s="154"/>
      <c r="AQ18" s="154"/>
      <c r="AR18" s="154"/>
      <c r="AS18" s="155"/>
      <c r="AT18" s="153" t="s">
        <v>229</v>
      </c>
      <c r="AU18" s="154"/>
      <c r="AV18" s="154"/>
      <c r="AW18" s="155"/>
      <c r="AX18" s="156" t="s">
        <v>230</v>
      </c>
      <c r="AY18" s="156"/>
      <c r="AZ18" s="156"/>
      <c r="BA18" s="156"/>
      <c r="BB18" s="150" t="s">
        <v>231</v>
      </c>
      <c r="BC18" s="150" t="s">
        <v>232</v>
      </c>
      <c r="BD18" s="150" t="s">
        <v>233</v>
      </c>
      <c r="BE18" s="162" t="s">
        <v>234</v>
      </c>
      <c r="BF18" s="162" t="s">
        <v>235</v>
      </c>
      <c r="BG18" s="150" t="s">
        <v>280</v>
      </c>
      <c r="BH18" s="150" t="s">
        <v>355</v>
      </c>
      <c r="BI18" s="150" t="s">
        <v>236</v>
      </c>
      <c r="BJ18" s="157" t="s">
        <v>237</v>
      </c>
      <c r="BK18" s="150" t="s">
        <v>238</v>
      </c>
      <c r="BL18" s="158" t="s">
        <v>239</v>
      </c>
    </row>
    <row r="19" spans="1:64" ht="17.25" customHeight="1" x14ac:dyDescent="0.25">
      <c r="A19" s="85" t="s">
        <v>240</v>
      </c>
      <c r="B19" s="86">
        <v>1</v>
      </c>
      <c r="C19" s="86">
        <v>2</v>
      </c>
      <c r="D19" s="86">
        <v>3</v>
      </c>
      <c r="E19" s="86">
        <v>4</v>
      </c>
      <c r="F19" s="86">
        <v>5</v>
      </c>
      <c r="G19" s="86">
        <v>6</v>
      </c>
      <c r="H19" s="86">
        <v>7</v>
      </c>
      <c r="I19" s="86">
        <v>8</v>
      </c>
      <c r="J19" s="86">
        <v>9</v>
      </c>
      <c r="K19" s="86">
        <v>10</v>
      </c>
      <c r="L19" s="86">
        <v>11</v>
      </c>
      <c r="M19" s="86">
        <v>12</v>
      </c>
      <c r="N19" s="86">
        <v>13</v>
      </c>
      <c r="O19" s="86">
        <v>14</v>
      </c>
      <c r="P19" s="86">
        <v>15</v>
      </c>
      <c r="Q19" s="86">
        <v>16</v>
      </c>
      <c r="R19" s="86">
        <v>17</v>
      </c>
      <c r="S19" s="86">
        <v>18</v>
      </c>
      <c r="T19" s="86">
        <v>19</v>
      </c>
      <c r="U19" s="86">
        <v>20</v>
      </c>
      <c r="V19" s="86">
        <v>21</v>
      </c>
      <c r="W19" s="86">
        <v>22</v>
      </c>
      <c r="X19" s="86">
        <v>23</v>
      </c>
      <c r="Y19" s="86">
        <v>24</v>
      </c>
      <c r="Z19" s="86">
        <v>25</v>
      </c>
      <c r="AA19" s="86">
        <v>26</v>
      </c>
      <c r="AB19" s="86">
        <v>27</v>
      </c>
      <c r="AC19" s="86">
        <v>28</v>
      </c>
      <c r="AD19" s="86">
        <v>29</v>
      </c>
      <c r="AE19" s="86">
        <v>30</v>
      </c>
      <c r="AF19" s="86">
        <v>31</v>
      </c>
      <c r="AG19" s="86">
        <v>32</v>
      </c>
      <c r="AH19" s="86">
        <v>33</v>
      </c>
      <c r="AI19" s="86">
        <v>34</v>
      </c>
      <c r="AJ19" s="86">
        <v>35</v>
      </c>
      <c r="AK19" s="86">
        <v>36</v>
      </c>
      <c r="AL19" s="86">
        <v>37</v>
      </c>
      <c r="AM19" s="86">
        <v>38</v>
      </c>
      <c r="AN19" s="86">
        <v>39</v>
      </c>
      <c r="AO19" s="86">
        <v>40</v>
      </c>
      <c r="AP19" s="86">
        <v>41</v>
      </c>
      <c r="AQ19" s="86">
        <v>42</v>
      </c>
      <c r="AR19" s="86">
        <v>43</v>
      </c>
      <c r="AS19" s="86">
        <v>44</v>
      </c>
      <c r="AT19" s="86">
        <v>45</v>
      </c>
      <c r="AU19" s="86">
        <v>46</v>
      </c>
      <c r="AV19" s="86">
        <v>47</v>
      </c>
      <c r="AW19" s="86">
        <v>48</v>
      </c>
      <c r="AX19" s="86">
        <v>49</v>
      </c>
      <c r="AY19" s="86">
        <v>50</v>
      </c>
      <c r="AZ19" s="86">
        <v>51</v>
      </c>
      <c r="BA19" s="86">
        <v>52</v>
      </c>
      <c r="BB19" s="150"/>
      <c r="BC19" s="150"/>
      <c r="BD19" s="150"/>
      <c r="BE19" s="163"/>
      <c r="BF19" s="163"/>
      <c r="BG19" s="150"/>
      <c r="BH19" s="150"/>
      <c r="BI19" s="150"/>
      <c r="BJ19" s="157"/>
      <c r="BK19" s="150"/>
      <c r="BL19" s="158"/>
    </row>
    <row r="20" spans="1:64" ht="17.25" customHeight="1" x14ac:dyDescent="0.25">
      <c r="A20" s="159" t="s">
        <v>241</v>
      </c>
      <c r="B20" s="87">
        <v>29</v>
      </c>
      <c r="C20" s="87">
        <v>5</v>
      </c>
      <c r="D20" s="87">
        <v>12</v>
      </c>
      <c r="E20" s="87">
        <v>19</v>
      </c>
      <c r="F20" s="87">
        <v>26</v>
      </c>
      <c r="G20" s="87">
        <v>3</v>
      </c>
      <c r="H20" s="87">
        <v>10</v>
      </c>
      <c r="I20" s="87">
        <v>17</v>
      </c>
      <c r="J20" s="88">
        <v>24</v>
      </c>
      <c r="K20" s="87">
        <v>31</v>
      </c>
      <c r="L20" s="87">
        <v>7</v>
      </c>
      <c r="M20" s="87">
        <v>14</v>
      </c>
      <c r="N20" s="87">
        <v>21</v>
      </c>
      <c r="O20" s="87">
        <v>28</v>
      </c>
      <c r="P20" s="87">
        <v>5</v>
      </c>
      <c r="Q20" s="87">
        <v>12</v>
      </c>
      <c r="R20" s="87">
        <v>19</v>
      </c>
      <c r="S20" s="87">
        <v>26</v>
      </c>
      <c r="T20" s="87">
        <v>2</v>
      </c>
      <c r="U20" s="87">
        <v>9</v>
      </c>
      <c r="V20" s="87">
        <v>16</v>
      </c>
      <c r="W20" s="87">
        <v>23</v>
      </c>
      <c r="X20" s="87">
        <v>30</v>
      </c>
      <c r="Y20" s="87">
        <v>6</v>
      </c>
      <c r="Z20" s="87">
        <v>13</v>
      </c>
      <c r="AA20" s="87">
        <v>20</v>
      </c>
      <c r="AB20" s="87">
        <v>27</v>
      </c>
      <c r="AC20" s="87">
        <v>6</v>
      </c>
      <c r="AD20" s="87">
        <v>13</v>
      </c>
      <c r="AE20" s="87">
        <v>20</v>
      </c>
      <c r="AF20" s="87">
        <v>27</v>
      </c>
      <c r="AG20" s="87">
        <v>3</v>
      </c>
      <c r="AH20" s="87">
        <v>10</v>
      </c>
      <c r="AI20" s="87">
        <v>17</v>
      </c>
      <c r="AJ20" s="87">
        <v>24</v>
      </c>
      <c r="AK20" s="87">
        <v>1</v>
      </c>
      <c r="AL20" s="87">
        <v>8</v>
      </c>
      <c r="AM20" s="87">
        <v>15</v>
      </c>
      <c r="AN20" s="87">
        <v>22</v>
      </c>
      <c r="AO20" s="87">
        <v>29</v>
      </c>
      <c r="AP20" s="87">
        <v>5</v>
      </c>
      <c r="AQ20" s="87">
        <v>12</v>
      </c>
      <c r="AR20" s="87">
        <v>19</v>
      </c>
      <c r="AS20" s="87">
        <v>26</v>
      </c>
      <c r="AT20" s="87">
        <v>3</v>
      </c>
      <c r="AU20" s="87">
        <v>10</v>
      </c>
      <c r="AV20" s="87">
        <v>17</v>
      </c>
      <c r="AW20" s="87">
        <v>24</v>
      </c>
      <c r="AX20" s="87">
        <v>31</v>
      </c>
      <c r="AY20" s="87">
        <v>7</v>
      </c>
      <c r="AZ20" s="87">
        <v>14</v>
      </c>
      <c r="BA20" s="87">
        <v>21</v>
      </c>
      <c r="BB20" s="161"/>
      <c r="BC20" s="150"/>
      <c r="BD20" s="150"/>
      <c r="BE20" s="163"/>
      <c r="BF20" s="163"/>
      <c r="BG20" s="150"/>
      <c r="BH20" s="150"/>
      <c r="BI20" s="150"/>
      <c r="BJ20" s="157"/>
      <c r="BK20" s="150"/>
      <c r="BL20" s="158"/>
    </row>
    <row r="21" spans="1:64" ht="25.5" customHeight="1" x14ac:dyDescent="0.25">
      <c r="A21" s="160"/>
      <c r="B21" s="87">
        <v>3</v>
      </c>
      <c r="C21" s="87">
        <v>10</v>
      </c>
      <c r="D21" s="87">
        <v>17</v>
      </c>
      <c r="E21" s="87">
        <v>24</v>
      </c>
      <c r="F21" s="87">
        <v>1</v>
      </c>
      <c r="G21" s="87">
        <v>8</v>
      </c>
      <c r="H21" s="87">
        <v>15</v>
      </c>
      <c r="I21" s="87">
        <v>22</v>
      </c>
      <c r="J21" s="88">
        <v>29</v>
      </c>
      <c r="K21" s="87">
        <v>5</v>
      </c>
      <c r="L21" s="87">
        <v>12</v>
      </c>
      <c r="M21" s="87">
        <v>19</v>
      </c>
      <c r="N21" s="87">
        <v>26</v>
      </c>
      <c r="O21" s="87">
        <v>3</v>
      </c>
      <c r="P21" s="87">
        <v>10</v>
      </c>
      <c r="Q21" s="87">
        <v>17</v>
      </c>
      <c r="R21" s="87">
        <v>24</v>
      </c>
      <c r="S21" s="87">
        <v>31</v>
      </c>
      <c r="T21" s="87">
        <v>7</v>
      </c>
      <c r="U21" s="87">
        <v>14</v>
      </c>
      <c r="V21" s="87">
        <v>21</v>
      </c>
      <c r="W21" s="87">
        <v>28</v>
      </c>
      <c r="X21" s="87">
        <v>4</v>
      </c>
      <c r="Y21" s="87">
        <v>11</v>
      </c>
      <c r="Z21" s="87">
        <v>18</v>
      </c>
      <c r="AA21" s="87">
        <v>25</v>
      </c>
      <c r="AB21" s="87">
        <v>4</v>
      </c>
      <c r="AC21" s="87">
        <v>11</v>
      </c>
      <c r="AD21" s="87">
        <v>18</v>
      </c>
      <c r="AE21" s="87">
        <v>25</v>
      </c>
      <c r="AF21" s="87">
        <v>1</v>
      </c>
      <c r="AG21" s="87">
        <v>8</v>
      </c>
      <c r="AH21" s="87">
        <v>15</v>
      </c>
      <c r="AI21" s="87">
        <v>22</v>
      </c>
      <c r="AJ21" s="87">
        <v>29</v>
      </c>
      <c r="AK21" s="87">
        <v>6</v>
      </c>
      <c r="AL21" s="87">
        <v>13</v>
      </c>
      <c r="AM21" s="87">
        <v>20</v>
      </c>
      <c r="AN21" s="87">
        <v>27</v>
      </c>
      <c r="AO21" s="87">
        <v>3</v>
      </c>
      <c r="AP21" s="87">
        <v>10</v>
      </c>
      <c r="AQ21" s="87">
        <v>17</v>
      </c>
      <c r="AR21" s="87">
        <v>24</v>
      </c>
      <c r="AS21" s="87">
        <v>1</v>
      </c>
      <c r="AT21" s="87">
        <v>8</v>
      </c>
      <c r="AU21" s="87">
        <v>15</v>
      </c>
      <c r="AV21" s="87">
        <v>22</v>
      </c>
      <c r="AW21" s="87">
        <v>29</v>
      </c>
      <c r="AX21" s="87">
        <v>5</v>
      </c>
      <c r="AY21" s="87">
        <v>12</v>
      </c>
      <c r="AZ21" s="87">
        <v>19</v>
      </c>
      <c r="BA21" s="87">
        <v>26</v>
      </c>
      <c r="BB21" s="161"/>
      <c r="BC21" s="150"/>
      <c r="BD21" s="150"/>
      <c r="BE21" s="164"/>
      <c r="BF21" s="164"/>
      <c r="BG21" s="150"/>
      <c r="BH21" s="150"/>
      <c r="BI21" s="150"/>
      <c r="BJ21" s="157"/>
      <c r="BK21" s="150"/>
      <c r="BL21" s="158"/>
    </row>
    <row r="22" spans="1:64" ht="15" customHeight="1" x14ac:dyDescent="0.25">
      <c r="A22" s="89" t="s">
        <v>242</v>
      </c>
      <c r="B22" s="90" t="s">
        <v>243</v>
      </c>
      <c r="C22" s="90">
        <v>2</v>
      </c>
      <c r="D22" s="90">
        <v>3</v>
      </c>
      <c r="E22" s="90">
        <v>4</v>
      </c>
      <c r="F22" s="90">
        <v>5</v>
      </c>
      <c r="G22" s="90">
        <v>6</v>
      </c>
      <c r="H22" s="90">
        <v>7</v>
      </c>
      <c r="I22" s="90">
        <v>8</v>
      </c>
      <c r="J22" s="90" t="s">
        <v>244</v>
      </c>
      <c r="K22" s="91" t="s">
        <v>40</v>
      </c>
      <c r="L22" s="91" t="s">
        <v>245</v>
      </c>
      <c r="M22" s="91" t="s">
        <v>246</v>
      </c>
      <c r="N22" s="91" t="s">
        <v>247</v>
      </c>
      <c r="O22" s="91" t="s">
        <v>248</v>
      </c>
      <c r="P22" s="91" t="s">
        <v>249</v>
      </c>
      <c r="Q22" s="91" t="s">
        <v>250</v>
      </c>
      <c r="R22" s="91" t="s">
        <v>251</v>
      </c>
      <c r="S22" s="91" t="s">
        <v>252</v>
      </c>
      <c r="T22" s="90" t="s">
        <v>253</v>
      </c>
      <c r="U22" s="90" t="s">
        <v>253</v>
      </c>
      <c r="V22" s="92" t="s">
        <v>254</v>
      </c>
      <c r="W22" s="92" t="s">
        <v>254</v>
      </c>
      <c r="X22" s="90">
        <v>1</v>
      </c>
      <c r="Y22" s="90">
        <v>2</v>
      </c>
      <c r="Z22" s="90">
        <v>3</v>
      </c>
      <c r="AA22" s="90">
        <v>4</v>
      </c>
      <c r="AB22" s="90">
        <v>5</v>
      </c>
      <c r="AC22" s="90">
        <v>6</v>
      </c>
      <c r="AD22" s="90">
        <v>7</v>
      </c>
      <c r="AE22" s="90">
        <v>8</v>
      </c>
      <c r="AF22" s="91" t="s">
        <v>244</v>
      </c>
      <c r="AG22" s="91" t="s">
        <v>40</v>
      </c>
      <c r="AH22" s="91" t="s">
        <v>245</v>
      </c>
      <c r="AI22" s="91" t="s">
        <v>255</v>
      </c>
      <c r="AJ22" s="90" t="s">
        <v>255</v>
      </c>
      <c r="AK22" s="91" t="s">
        <v>255</v>
      </c>
      <c r="AL22" s="90" t="s">
        <v>255</v>
      </c>
      <c r="AM22" s="90">
        <v>16</v>
      </c>
      <c r="AN22" s="91" t="s">
        <v>251</v>
      </c>
      <c r="AO22" s="90" t="s">
        <v>252</v>
      </c>
      <c r="AP22" s="92" t="s">
        <v>254</v>
      </c>
      <c r="AQ22" s="92" t="s">
        <v>254</v>
      </c>
      <c r="AR22" s="90" t="s">
        <v>256</v>
      </c>
      <c r="AS22" s="90" t="s">
        <v>257</v>
      </c>
      <c r="AT22" s="90" t="s">
        <v>253</v>
      </c>
      <c r="AU22" s="90" t="s">
        <v>253</v>
      </c>
      <c r="AV22" s="90" t="s">
        <v>253</v>
      </c>
      <c r="AW22" s="90" t="s">
        <v>253</v>
      </c>
      <c r="AX22" s="90" t="s">
        <v>253</v>
      </c>
      <c r="AY22" s="90" t="s">
        <v>253</v>
      </c>
      <c r="AZ22" s="90" t="s">
        <v>253</v>
      </c>
      <c r="BA22" s="90" t="s">
        <v>253</v>
      </c>
      <c r="BB22" s="93">
        <v>30</v>
      </c>
      <c r="BC22" s="93">
        <v>4</v>
      </c>
      <c r="BD22" s="93">
        <v>1</v>
      </c>
      <c r="BE22" s="93">
        <v>2</v>
      </c>
      <c r="BF22" s="93">
        <v>1</v>
      </c>
      <c r="BG22" s="93">
        <v>4</v>
      </c>
      <c r="BH22" s="93" t="s">
        <v>258</v>
      </c>
      <c r="BI22" s="93" t="s">
        <v>258</v>
      </c>
      <c r="BJ22" s="93" t="s">
        <v>258</v>
      </c>
      <c r="BK22" s="93">
        <v>10</v>
      </c>
      <c r="BL22" s="94">
        <f ca="1">SUM(BB22:BL22)</f>
        <v>52</v>
      </c>
    </row>
    <row r="23" spans="1:64" ht="15" customHeight="1" x14ac:dyDescent="0.25">
      <c r="A23" s="89" t="s">
        <v>259</v>
      </c>
      <c r="B23" s="90">
        <v>1</v>
      </c>
      <c r="C23" s="90">
        <v>2</v>
      </c>
      <c r="D23" s="90">
        <v>3</v>
      </c>
      <c r="E23" s="90">
        <v>4</v>
      </c>
      <c r="F23" s="90">
        <v>5</v>
      </c>
      <c r="G23" s="90">
        <v>6</v>
      </c>
      <c r="H23" s="90">
        <v>7</v>
      </c>
      <c r="I23" s="90">
        <v>8</v>
      </c>
      <c r="J23" s="90" t="s">
        <v>244</v>
      </c>
      <c r="K23" s="91" t="s">
        <v>40</v>
      </c>
      <c r="L23" s="91" t="s">
        <v>245</v>
      </c>
      <c r="M23" s="91" t="s">
        <v>246</v>
      </c>
      <c r="N23" s="91" t="s">
        <v>247</v>
      </c>
      <c r="O23" s="91" t="s">
        <v>248</v>
      </c>
      <c r="P23" s="91" t="s">
        <v>249</v>
      </c>
      <c r="Q23" s="91" t="s">
        <v>250</v>
      </c>
      <c r="R23" s="91" t="s">
        <v>251</v>
      </c>
      <c r="S23" s="91" t="s">
        <v>252</v>
      </c>
      <c r="T23" s="90" t="s">
        <v>253</v>
      </c>
      <c r="U23" s="90" t="s">
        <v>253</v>
      </c>
      <c r="V23" s="92" t="s">
        <v>254</v>
      </c>
      <c r="W23" s="92" t="s">
        <v>254</v>
      </c>
      <c r="X23" s="90">
        <v>1</v>
      </c>
      <c r="Y23" s="90">
        <v>2</v>
      </c>
      <c r="Z23" s="90">
        <v>3</v>
      </c>
      <c r="AA23" s="90">
        <v>4</v>
      </c>
      <c r="AB23" s="90">
        <v>5</v>
      </c>
      <c r="AC23" s="90">
        <v>6</v>
      </c>
      <c r="AD23" s="90">
        <v>7</v>
      </c>
      <c r="AE23" s="90">
        <v>8</v>
      </c>
      <c r="AF23" s="91" t="s">
        <v>244</v>
      </c>
      <c r="AG23" s="91" t="s">
        <v>40</v>
      </c>
      <c r="AH23" s="91" t="s">
        <v>245</v>
      </c>
      <c r="AI23" s="91" t="s">
        <v>246</v>
      </c>
      <c r="AJ23" s="91" t="s">
        <v>247</v>
      </c>
      <c r="AK23" s="91" t="s">
        <v>248</v>
      </c>
      <c r="AL23" s="90">
        <v>15</v>
      </c>
      <c r="AM23" s="90">
        <v>16</v>
      </c>
      <c r="AN23" s="91" t="s">
        <v>251</v>
      </c>
      <c r="AO23" s="90" t="s">
        <v>252</v>
      </c>
      <c r="AP23" s="92" t="s">
        <v>254</v>
      </c>
      <c r="AQ23" s="92" t="s">
        <v>254</v>
      </c>
      <c r="AR23" s="90" t="s">
        <v>260</v>
      </c>
      <c r="AS23" s="90" t="s">
        <v>257</v>
      </c>
      <c r="AT23" s="90" t="s">
        <v>253</v>
      </c>
      <c r="AU23" s="90" t="s">
        <v>253</v>
      </c>
      <c r="AV23" s="90" t="s">
        <v>253</v>
      </c>
      <c r="AW23" s="90" t="s">
        <v>253</v>
      </c>
      <c r="AX23" s="90" t="s">
        <v>253</v>
      </c>
      <c r="AY23" s="90" t="s">
        <v>253</v>
      </c>
      <c r="AZ23" s="90" t="s">
        <v>253</v>
      </c>
      <c r="BA23" s="90" t="s">
        <v>253</v>
      </c>
      <c r="BB23" s="93">
        <v>34</v>
      </c>
      <c r="BC23" s="93">
        <v>4</v>
      </c>
      <c r="BD23" s="93">
        <v>1</v>
      </c>
      <c r="BE23" s="93">
        <v>2</v>
      </c>
      <c r="BF23" s="93" t="s">
        <v>258</v>
      </c>
      <c r="BG23" s="93" t="s">
        <v>258</v>
      </c>
      <c r="BH23" s="93" t="s">
        <v>258</v>
      </c>
      <c r="BI23" s="93">
        <v>1</v>
      </c>
      <c r="BJ23" s="93" t="s">
        <v>258</v>
      </c>
      <c r="BK23" s="93">
        <v>10</v>
      </c>
      <c r="BL23" s="94">
        <f ca="1">SUM(BB23:BL23)</f>
        <v>52</v>
      </c>
    </row>
    <row r="24" spans="1:64" ht="15" customHeight="1" x14ac:dyDescent="0.25">
      <c r="A24" s="89" t="s">
        <v>261</v>
      </c>
      <c r="B24" s="90">
        <v>1</v>
      </c>
      <c r="C24" s="90">
        <v>2</v>
      </c>
      <c r="D24" s="90">
        <v>3</v>
      </c>
      <c r="E24" s="90">
        <v>4</v>
      </c>
      <c r="F24" s="90">
        <v>5</v>
      </c>
      <c r="G24" s="90">
        <v>6</v>
      </c>
      <c r="H24" s="90">
        <v>7</v>
      </c>
      <c r="I24" s="90">
        <v>8</v>
      </c>
      <c r="J24" s="90" t="s">
        <v>244</v>
      </c>
      <c r="K24" s="91" t="s">
        <v>40</v>
      </c>
      <c r="L24" s="91" t="s">
        <v>245</v>
      </c>
      <c r="M24" s="91" t="s">
        <v>246</v>
      </c>
      <c r="N24" s="91" t="s">
        <v>247</v>
      </c>
      <c r="O24" s="91" t="s">
        <v>248</v>
      </c>
      <c r="P24" s="91" t="s">
        <v>249</v>
      </c>
      <c r="Q24" s="91" t="s">
        <v>250</v>
      </c>
      <c r="R24" s="91" t="s">
        <v>251</v>
      </c>
      <c r="S24" s="91" t="s">
        <v>252</v>
      </c>
      <c r="T24" s="90" t="s">
        <v>253</v>
      </c>
      <c r="U24" s="90" t="s">
        <v>253</v>
      </c>
      <c r="V24" s="92" t="s">
        <v>254</v>
      </c>
      <c r="W24" s="92" t="s">
        <v>254</v>
      </c>
      <c r="X24" s="90">
        <v>1</v>
      </c>
      <c r="Y24" s="90">
        <v>2</v>
      </c>
      <c r="Z24" s="90">
        <v>3</v>
      </c>
      <c r="AA24" s="90">
        <v>4</v>
      </c>
      <c r="AB24" s="90">
        <v>5</v>
      </c>
      <c r="AC24" s="90">
        <v>6</v>
      </c>
      <c r="AD24" s="90" t="s">
        <v>262</v>
      </c>
      <c r="AE24" s="90">
        <v>8</v>
      </c>
      <c r="AF24" s="91" t="s">
        <v>158</v>
      </c>
      <c r="AG24" s="91" t="s">
        <v>40</v>
      </c>
      <c r="AH24" s="91" t="s">
        <v>245</v>
      </c>
      <c r="AI24" s="91" t="s">
        <v>246</v>
      </c>
      <c r="AJ24" s="91" t="s">
        <v>255</v>
      </c>
      <c r="AK24" s="91" t="s">
        <v>255</v>
      </c>
      <c r="AL24" s="90">
        <v>15</v>
      </c>
      <c r="AM24" s="90">
        <v>16</v>
      </c>
      <c r="AN24" s="91" t="s">
        <v>251</v>
      </c>
      <c r="AO24" s="90" t="s">
        <v>252</v>
      </c>
      <c r="AP24" s="92" t="s">
        <v>254</v>
      </c>
      <c r="AQ24" s="92" t="s">
        <v>254</v>
      </c>
      <c r="AR24" s="90" t="s">
        <v>256</v>
      </c>
      <c r="AS24" s="90" t="s">
        <v>257</v>
      </c>
      <c r="AT24" s="90" t="s">
        <v>253</v>
      </c>
      <c r="AU24" s="90" t="s">
        <v>253</v>
      </c>
      <c r="AV24" s="90" t="s">
        <v>253</v>
      </c>
      <c r="AW24" s="90" t="s">
        <v>253</v>
      </c>
      <c r="AX24" s="90" t="s">
        <v>253</v>
      </c>
      <c r="AY24" s="90" t="s">
        <v>253</v>
      </c>
      <c r="AZ24" s="90" t="s">
        <v>253</v>
      </c>
      <c r="BA24" s="90" t="s">
        <v>253</v>
      </c>
      <c r="BB24" s="93">
        <v>32</v>
      </c>
      <c r="BC24" s="93">
        <v>4</v>
      </c>
      <c r="BD24" s="93">
        <v>1</v>
      </c>
      <c r="BE24" s="93">
        <v>2</v>
      </c>
      <c r="BF24" s="93">
        <v>1</v>
      </c>
      <c r="BG24" s="93">
        <v>2</v>
      </c>
      <c r="BH24" s="93" t="s">
        <v>258</v>
      </c>
      <c r="BI24" s="93" t="s">
        <v>258</v>
      </c>
      <c r="BJ24" s="93" t="s">
        <v>258</v>
      </c>
      <c r="BK24" s="93">
        <v>10</v>
      </c>
      <c r="BL24" s="94">
        <v>52</v>
      </c>
    </row>
    <row r="25" spans="1:64" ht="15" customHeight="1" x14ac:dyDescent="0.25">
      <c r="A25" s="89" t="s">
        <v>263</v>
      </c>
      <c r="B25" s="90">
        <v>1</v>
      </c>
      <c r="C25" s="90">
        <v>2</v>
      </c>
      <c r="D25" s="90">
        <v>3</v>
      </c>
      <c r="E25" s="90">
        <v>4</v>
      </c>
      <c r="F25" s="90">
        <v>5</v>
      </c>
      <c r="G25" s="90">
        <v>6</v>
      </c>
      <c r="H25" s="90">
        <v>7</v>
      </c>
      <c r="I25" s="90">
        <v>8</v>
      </c>
      <c r="J25" s="90" t="s">
        <v>244</v>
      </c>
      <c r="K25" s="91" t="s">
        <v>343</v>
      </c>
      <c r="L25" s="91" t="s">
        <v>343</v>
      </c>
      <c r="M25" s="91" t="s">
        <v>343</v>
      </c>
      <c r="N25" s="91" t="s">
        <v>343</v>
      </c>
      <c r="O25" s="91" t="s">
        <v>248</v>
      </c>
      <c r="P25" s="91" t="s">
        <v>249</v>
      </c>
      <c r="Q25" s="91" t="s">
        <v>250</v>
      </c>
      <c r="R25" s="91" t="s">
        <v>251</v>
      </c>
      <c r="S25" s="91" t="s">
        <v>252</v>
      </c>
      <c r="T25" s="90" t="s">
        <v>253</v>
      </c>
      <c r="U25" s="90" t="s">
        <v>253</v>
      </c>
      <c r="V25" s="92" t="s">
        <v>254</v>
      </c>
      <c r="W25" s="92" t="s">
        <v>254</v>
      </c>
      <c r="X25" s="90">
        <v>1</v>
      </c>
      <c r="Y25" s="90">
        <v>2</v>
      </c>
      <c r="Z25" s="90">
        <v>3</v>
      </c>
      <c r="AA25" s="90">
        <v>4</v>
      </c>
      <c r="AB25" s="90">
        <v>5</v>
      </c>
      <c r="AC25" s="90">
        <v>6</v>
      </c>
      <c r="AD25" s="90" t="s">
        <v>262</v>
      </c>
      <c r="AE25" s="90">
        <v>8</v>
      </c>
      <c r="AF25" s="91" t="s">
        <v>158</v>
      </c>
      <c r="AG25" s="91" t="s">
        <v>40</v>
      </c>
      <c r="AH25" s="91" t="s">
        <v>245</v>
      </c>
      <c r="AI25" s="91" t="s">
        <v>246</v>
      </c>
      <c r="AJ25" s="91" t="s">
        <v>264</v>
      </c>
      <c r="AK25" s="91" t="s">
        <v>264</v>
      </c>
      <c r="AL25" s="91" t="s">
        <v>264</v>
      </c>
      <c r="AM25" s="91" t="s">
        <v>264</v>
      </c>
      <c r="AN25" s="91">
        <v>17</v>
      </c>
      <c r="AO25" s="90" t="s">
        <v>252</v>
      </c>
      <c r="AP25" s="92" t="s">
        <v>254</v>
      </c>
      <c r="AQ25" s="92" t="s">
        <v>254</v>
      </c>
      <c r="AR25" s="90" t="s">
        <v>256</v>
      </c>
      <c r="AS25" s="90" t="s">
        <v>257</v>
      </c>
      <c r="AT25" s="90" t="s">
        <v>253</v>
      </c>
      <c r="AU25" s="90" t="s">
        <v>253</v>
      </c>
      <c r="AV25" s="90" t="s">
        <v>253</v>
      </c>
      <c r="AW25" s="90" t="s">
        <v>253</v>
      </c>
      <c r="AX25" s="90" t="s">
        <v>253</v>
      </c>
      <c r="AY25" s="90" t="s">
        <v>253</v>
      </c>
      <c r="AZ25" s="90" t="s">
        <v>253</v>
      </c>
      <c r="BA25" s="90" t="s">
        <v>253</v>
      </c>
      <c r="BB25" s="93">
        <v>26</v>
      </c>
      <c r="BC25" s="93">
        <v>4</v>
      </c>
      <c r="BD25" s="93">
        <v>1</v>
      </c>
      <c r="BE25" s="93">
        <v>2</v>
      </c>
      <c r="BF25" s="93">
        <v>1</v>
      </c>
      <c r="BG25" s="93">
        <v>4</v>
      </c>
      <c r="BH25" s="93">
        <v>4</v>
      </c>
      <c r="BI25" s="93" t="s">
        <v>258</v>
      </c>
      <c r="BJ25" s="93" t="s">
        <v>258</v>
      </c>
      <c r="BK25" s="93">
        <v>10</v>
      </c>
      <c r="BL25" s="94">
        <v>52</v>
      </c>
    </row>
    <row r="26" spans="1:64" ht="15" customHeight="1" x14ac:dyDescent="0.25">
      <c r="A26" s="89" t="s">
        <v>265</v>
      </c>
      <c r="B26" s="90">
        <v>1</v>
      </c>
      <c r="C26" s="90">
        <v>2</v>
      </c>
      <c r="D26" s="90">
        <v>3</v>
      </c>
      <c r="E26" s="90">
        <v>4</v>
      </c>
      <c r="F26" s="90">
        <v>5</v>
      </c>
      <c r="G26" s="90">
        <v>6</v>
      </c>
      <c r="H26" s="90">
        <v>7</v>
      </c>
      <c r="I26" s="90">
        <v>8</v>
      </c>
      <c r="J26" s="90" t="s">
        <v>244</v>
      </c>
      <c r="K26" s="91" t="s">
        <v>40</v>
      </c>
      <c r="L26" s="91" t="s">
        <v>245</v>
      </c>
      <c r="M26" s="91" t="s">
        <v>264</v>
      </c>
      <c r="N26" s="91" t="s">
        <v>264</v>
      </c>
      <c r="O26" s="91" t="s">
        <v>264</v>
      </c>
      <c r="P26" s="91" t="s">
        <v>264</v>
      </c>
      <c r="Q26" s="91" t="s">
        <v>250</v>
      </c>
      <c r="R26" s="91" t="s">
        <v>251</v>
      </c>
      <c r="S26" s="91" t="s">
        <v>252</v>
      </c>
      <c r="T26" s="90" t="s">
        <v>253</v>
      </c>
      <c r="U26" s="90" t="s">
        <v>253</v>
      </c>
      <c r="V26" s="92" t="s">
        <v>254</v>
      </c>
      <c r="W26" s="92" t="s">
        <v>254</v>
      </c>
      <c r="X26" s="90">
        <v>1</v>
      </c>
      <c r="Y26" s="90">
        <v>2</v>
      </c>
      <c r="Z26" s="90">
        <v>3</v>
      </c>
      <c r="AA26" s="90">
        <v>4</v>
      </c>
      <c r="AB26" s="90">
        <v>5</v>
      </c>
      <c r="AC26" s="90">
        <v>6</v>
      </c>
      <c r="AD26" s="90" t="s">
        <v>262</v>
      </c>
      <c r="AE26" s="90">
        <v>8</v>
      </c>
      <c r="AF26" s="91" t="s">
        <v>158</v>
      </c>
      <c r="AG26" s="91" t="s">
        <v>40</v>
      </c>
      <c r="AH26" s="91" t="s">
        <v>245</v>
      </c>
      <c r="AI26" s="91" t="s">
        <v>246</v>
      </c>
      <c r="AJ26" s="91" t="s">
        <v>247</v>
      </c>
      <c r="AK26" s="91" t="s">
        <v>248</v>
      </c>
      <c r="AL26" s="90">
        <v>15</v>
      </c>
      <c r="AM26" s="90">
        <v>16</v>
      </c>
      <c r="AN26" s="91" t="s">
        <v>251</v>
      </c>
      <c r="AO26" s="90" t="s">
        <v>252</v>
      </c>
      <c r="AP26" s="92" t="s">
        <v>254</v>
      </c>
      <c r="AQ26" s="90" t="s">
        <v>256</v>
      </c>
      <c r="AR26" s="90" t="s">
        <v>266</v>
      </c>
      <c r="AS26" s="90" t="s">
        <v>267</v>
      </c>
      <c r="AT26" s="90" t="s">
        <v>267</v>
      </c>
      <c r="AU26" s="90" t="s">
        <v>253</v>
      </c>
      <c r="AV26" s="90" t="s">
        <v>253</v>
      </c>
      <c r="AW26" s="90" t="s">
        <v>253</v>
      </c>
      <c r="AX26" s="90" t="s">
        <v>253</v>
      </c>
      <c r="AY26" s="90" t="s">
        <v>253</v>
      </c>
      <c r="AZ26" s="90" t="s">
        <v>253</v>
      </c>
      <c r="BA26" s="90" t="s">
        <v>253</v>
      </c>
      <c r="BB26" s="93">
        <v>30</v>
      </c>
      <c r="BC26" s="93">
        <v>3</v>
      </c>
      <c r="BD26" s="93"/>
      <c r="BE26" s="93">
        <v>2</v>
      </c>
      <c r="BF26" s="93">
        <v>1</v>
      </c>
      <c r="BG26" s="93">
        <v>4</v>
      </c>
      <c r="BH26" s="93" t="s">
        <v>258</v>
      </c>
      <c r="BI26" s="93">
        <v>2</v>
      </c>
      <c r="BJ26" s="93">
        <v>1</v>
      </c>
      <c r="BK26" s="93">
        <v>9</v>
      </c>
      <c r="BL26" s="94">
        <v>52</v>
      </c>
    </row>
    <row r="27" spans="1:64" ht="15" customHeight="1" x14ac:dyDescent="0.25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151" t="s">
        <v>268</v>
      </c>
      <c r="BA27" s="151"/>
      <c r="BB27" s="94">
        <f t="shared" ref="BB27:BK27" si="0">SUM(BB22:BB26)</f>
        <v>152</v>
      </c>
      <c r="BC27" s="94">
        <f t="shared" si="0"/>
        <v>19</v>
      </c>
      <c r="BD27" s="94">
        <f t="shared" si="0"/>
        <v>4</v>
      </c>
      <c r="BE27" s="94">
        <f t="shared" si="0"/>
        <v>10</v>
      </c>
      <c r="BF27" s="94">
        <f t="shared" si="0"/>
        <v>4</v>
      </c>
      <c r="BG27" s="94">
        <f t="shared" si="0"/>
        <v>14</v>
      </c>
      <c r="BH27" s="94">
        <v>4</v>
      </c>
      <c r="BI27" s="94">
        <f t="shared" si="0"/>
        <v>3</v>
      </c>
      <c r="BJ27" s="94">
        <f t="shared" si="0"/>
        <v>1</v>
      </c>
      <c r="BK27" s="94">
        <f t="shared" si="0"/>
        <v>49</v>
      </c>
      <c r="BL27" s="96">
        <f>SUM(BB27:BK27)</f>
        <v>260</v>
      </c>
    </row>
    <row r="28" spans="1:64" ht="7.95" customHeight="1" x14ac:dyDescent="0.25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</row>
    <row r="29" spans="1:64" ht="15" customHeight="1" x14ac:dyDescent="0.25">
      <c r="A29" s="97" t="s">
        <v>269</v>
      </c>
      <c r="B29" s="98"/>
      <c r="C29" s="98"/>
      <c r="D29" s="98"/>
      <c r="E29" s="98"/>
      <c r="F29" s="92">
        <v>5</v>
      </c>
      <c r="G29" s="98" t="s">
        <v>270</v>
      </c>
      <c r="H29" s="98"/>
      <c r="I29" s="98"/>
      <c r="J29" s="98"/>
      <c r="K29" s="98"/>
      <c r="L29" s="98"/>
      <c r="M29" s="92" t="s">
        <v>254</v>
      </c>
      <c r="N29" s="98" t="s">
        <v>271</v>
      </c>
      <c r="O29" s="98"/>
      <c r="P29" s="98"/>
      <c r="Q29" s="98"/>
      <c r="R29" s="98"/>
      <c r="S29" s="98"/>
      <c r="T29" s="98"/>
      <c r="U29" s="92" t="s">
        <v>255</v>
      </c>
      <c r="V29" s="98" t="s">
        <v>272</v>
      </c>
      <c r="W29" s="98"/>
      <c r="X29" s="98"/>
      <c r="Y29" s="98"/>
      <c r="Z29" s="98"/>
      <c r="AA29" s="98"/>
      <c r="AB29" s="98"/>
      <c r="AC29" s="98"/>
      <c r="AE29" s="92" t="s">
        <v>264</v>
      </c>
      <c r="AF29" s="98" t="s">
        <v>273</v>
      </c>
      <c r="AH29" s="98"/>
      <c r="AI29" s="98"/>
      <c r="AJ29" s="98"/>
      <c r="AK29" s="98"/>
      <c r="AL29" s="98"/>
      <c r="AM29" s="99"/>
      <c r="AN29" s="100"/>
      <c r="AO29" s="101"/>
      <c r="AP29" s="100"/>
      <c r="AQ29" s="102" t="s">
        <v>253</v>
      </c>
      <c r="AR29" s="98" t="s">
        <v>274</v>
      </c>
      <c r="AS29" s="98"/>
      <c r="AT29" s="98"/>
      <c r="AU29" s="103"/>
      <c r="AV29" s="98"/>
      <c r="AW29" s="98"/>
      <c r="AX29" s="98"/>
      <c r="AY29" s="98"/>
      <c r="AZ29" s="98"/>
      <c r="BJ29" s="95"/>
    </row>
    <row r="30" spans="1:64" ht="9.75" customHeight="1" x14ac:dyDescent="0.25">
      <c r="A30" s="95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5"/>
      <c r="BG30" s="95"/>
      <c r="BH30" s="95"/>
      <c r="BI30" s="95"/>
      <c r="BJ30" s="95"/>
    </row>
    <row r="31" spans="1:64" ht="15" customHeight="1" x14ac:dyDescent="0.25">
      <c r="A31" s="104"/>
      <c r="B31" s="101"/>
      <c r="C31" s="101"/>
      <c r="D31" s="101"/>
      <c r="E31" s="101"/>
      <c r="F31" s="92" t="s">
        <v>266</v>
      </c>
      <c r="G31" s="100" t="s">
        <v>275</v>
      </c>
      <c r="H31" s="100"/>
      <c r="I31" s="100"/>
      <c r="J31" s="100"/>
      <c r="K31" s="101"/>
      <c r="L31" s="101"/>
      <c r="M31" s="92" t="s">
        <v>252</v>
      </c>
      <c r="N31" s="152" t="s">
        <v>276</v>
      </c>
      <c r="O31" s="152"/>
      <c r="P31" s="152"/>
      <c r="Q31" s="152"/>
      <c r="R31" s="152"/>
      <c r="S31" s="101"/>
      <c r="T31" s="101"/>
      <c r="U31" s="92" t="s">
        <v>257</v>
      </c>
      <c r="V31" s="152" t="s">
        <v>277</v>
      </c>
      <c r="W31" s="152"/>
      <c r="X31" s="152"/>
      <c r="Y31" s="152"/>
      <c r="Z31" s="152"/>
      <c r="AA31" s="152"/>
      <c r="AB31" s="152"/>
      <c r="AC31" s="101"/>
      <c r="AD31" s="101"/>
      <c r="AE31" s="92" t="s">
        <v>278</v>
      </c>
      <c r="AF31" s="98" t="s">
        <v>279</v>
      </c>
      <c r="AG31" s="103"/>
      <c r="AH31" s="103"/>
      <c r="AI31" s="103"/>
      <c r="AJ31" s="101"/>
      <c r="AK31" s="100"/>
      <c r="AL31" s="98"/>
      <c r="AM31" s="103"/>
      <c r="AN31" s="103"/>
      <c r="AQ31" s="98" t="s">
        <v>343</v>
      </c>
      <c r="AR31" s="98" t="s">
        <v>344</v>
      </c>
      <c r="AS31" s="98"/>
      <c r="AT31" s="98"/>
      <c r="AU31" s="98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4"/>
      <c r="BG31" s="104"/>
      <c r="BH31" s="104"/>
      <c r="BI31" s="104"/>
      <c r="BJ31" s="104"/>
    </row>
    <row r="32" spans="1:64" ht="15" customHeight="1" x14ac:dyDescent="0.25">
      <c r="A32" s="95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101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5"/>
      <c r="BG32" s="95"/>
      <c r="BH32" s="95"/>
      <c r="BI32" s="95"/>
      <c r="BJ32" s="95"/>
    </row>
  </sheetData>
  <mergeCells count="33">
    <mergeCell ref="AP5:BG5"/>
    <mergeCell ref="E7:BC7"/>
    <mergeCell ref="G8:AW8"/>
    <mergeCell ref="G9:AW9"/>
    <mergeCell ref="A17:BA17"/>
    <mergeCell ref="BB17:BL17"/>
    <mergeCell ref="BI18:BI21"/>
    <mergeCell ref="BJ18:BJ21"/>
    <mergeCell ref="BK18:BK21"/>
    <mergeCell ref="BL18:BL21"/>
    <mergeCell ref="A20:A21"/>
    <mergeCell ref="AB18:AF18"/>
    <mergeCell ref="AG18:AJ18"/>
    <mergeCell ref="AK18:AN18"/>
    <mergeCell ref="AO18:AS18"/>
    <mergeCell ref="B18:E18"/>
    <mergeCell ref="BB18:BB21"/>
    <mergeCell ref="BC18:BC21"/>
    <mergeCell ref="BD18:BD21"/>
    <mergeCell ref="BE18:BE21"/>
    <mergeCell ref="BF18:BF21"/>
    <mergeCell ref="BH18:BH21"/>
    <mergeCell ref="BG18:BG21"/>
    <mergeCell ref="AZ27:BA27"/>
    <mergeCell ref="N31:R31"/>
    <mergeCell ref="V31:AB31"/>
    <mergeCell ref="G18:J18"/>
    <mergeCell ref="K18:O18"/>
    <mergeCell ref="P18:S18"/>
    <mergeCell ref="T18:W18"/>
    <mergeCell ref="X18:AA18"/>
    <mergeCell ref="AX18:BA18"/>
    <mergeCell ref="AT18:AW18"/>
  </mergeCells>
  <pageMargins left="0.59055118110236227" right="0.59055118110236227" top="0.78740157480314965" bottom="0.59055118110236227" header="0.19685039370078741" footer="0.19685039370078741"/>
  <pageSetup paperSize="9" scale="9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259"/>
  <sheetViews>
    <sheetView showZeros="0" tabSelected="1" view="pageBreakPreview" topLeftCell="A10" zoomScale="115" zoomScaleNormal="70" zoomScaleSheetLayoutView="115" workbookViewId="0">
      <pane xSplit="20772" ySplit="2376" topLeftCell="A19" activePane="bottomLeft"/>
      <selection activeCell="C10" sqref="C1:D1048576"/>
      <selection pane="topRight" activeCell="L40" sqref="L40"/>
      <selection pane="bottomLeft" activeCell="B29" sqref="B29"/>
      <selection pane="bottomRight" activeCell="A52" sqref="A52"/>
    </sheetView>
  </sheetViews>
  <sheetFormatPr defaultColWidth="9.109375" defaultRowHeight="13.2" x14ac:dyDescent="0.25"/>
  <cols>
    <col min="1" max="1" width="9.5546875" style="3" customWidth="1"/>
    <col min="2" max="2" width="35.88671875" style="6" customWidth="1"/>
    <col min="3" max="3" width="2.33203125" style="6" customWidth="1"/>
    <col min="4" max="4" width="2.6640625" style="6" customWidth="1"/>
    <col min="5" max="5" width="5.109375" style="3" customWidth="1"/>
    <col min="6" max="6" width="5.6640625" style="3" customWidth="1"/>
    <col min="7" max="10" width="5.33203125" style="3" customWidth="1"/>
    <col min="11" max="11" width="4.88671875" style="3" customWidth="1"/>
    <col min="12" max="12" width="5.33203125" style="3" customWidth="1"/>
    <col min="13" max="13" width="5" style="3" customWidth="1"/>
    <col min="14" max="14" width="4.5546875" style="3" customWidth="1"/>
    <col min="15" max="15" width="4.109375" style="3" customWidth="1"/>
    <col min="16" max="16" width="4.5546875" style="3" customWidth="1"/>
    <col min="17" max="17" width="4.44140625" style="3" customWidth="1"/>
    <col min="18" max="21" width="4.88671875" style="3" customWidth="1"/>
    <col min="22" max="22" width="5" style="3" customWidth="1"/>
    <col min="23" max="23" width="4.6640625" style="29" customWidth="1"/>
    <col min="24" max="37" width="4.6640625" style="1" customWidth="1"/>
    <col min="38" max="16384" width="9.109375" style="1"/>
  </cols>
  <sheetData>
    <row r="1" spans="1:26" s="105" customFormat="1" ht="21.75" customHeight="1" x14ac:dyDescent="0.25">
      <c r="A1" s="23"/>
      <c r="B1" s="23"/>
      <c r="C1" s="23"/>
      <c r="D1" s="23"/>
      <c r="E1" s="3"/>
      <c r="F1" s="3"/>
      <c r="G1" s="30" t="s">
        <v>73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19"/>
      <c r="Z1" s="19"/>
    </row>
    <row r="2" spans="1:26" s="105" customFormat="1" ht="15" customHeight="1" x14ac:dyDescent="0.25">
      <c r="A2" s="23"/>
      <c r="B2" s="23"/>
      <c r="C2" s="23"/>
      <c r="D2" s="23"/>
      <c r="E2" s="24" t="s">
        <v>204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19"/>
      <c r="Z2" s="19"/>
    </row>
    <row r="3" spans="1:26" s="105" customFormat="1" ht="15.75" customHeight="1" x14ac:dyDescent="0.25">
      <c r="A3" s="23"/>
      <c r="B3" s="23"/>
      <c r="C3" s="23"/>
      <c r="D3" s="23"/>
      <c r="E3" s="24" t="s">
        <v>190</v>
      </c>
      <c r="F3" s="24"/>
      <c r="G3" s="24"/>
      <c r="H3" s="24"/>
      <c r="I3" s="24"/>
      <c r="J3" s="24"/>
      <c r="K3" s="24" t="s">
        <v>191</v>
      </c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19"/>
      <c r="Z3" s="19"/>
    </row>
    <row r="4" spans="1:26" s="105" customFormat="1" ht="17.25" customHeight="1" x14ac:dyDescent="0.25">
      <c r="A4" s="23"/>
      <c r="B4" s="23"/>
      <c r="C4" s="23"/>
      <c r="D4" s="23"/>
      <c r="E4" s="24" t="s">
        <v>188</v>
      </c>
      <c r="F4" s="24"/>
      <c r="G4" s="24"/>
      <c r="H4" s="24"/>
      <c r="I4" s="24"/>
      <c r="J4" s="24"/>
      <c r="K4" s="24" t="s">
        <v>189</v>
      </c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19"/>
      <c r="Z4" s="19"/>
    </row>
    <row r="5" spans="1:26" s="22" customFormat="1" ht="18.75" customHeight="1" x14ac:dyDescent="0.3">
      <c r="A5" s="23"/>
      <c r="B5" s="23"/>
      <c r="C5" s="23"/>
      <c r="D5" s="23"/>
      <c r="E5" s="25" t="s">
        <v>131</v>
      </c>
      <c r="G5" s="25"/>
      <c r="H5" s="25"/>
      <c r="I5" s="21"/>
      <c r="J5" s="21"/>
      <c r="K5" s="24" t="s">
        <v>132</v>
      </c>
      <c r="M5" s="21"/>
      <c r="N5" s="122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s="22" customFormat="1" ht="18.75" customHeight="1" x14ac:dyDescent="0.3">
      <c r="A6" s="23"/>
      <c r="B6" s="23"/>
      <c r="C6" s="23"/>
      <c r="D6" s="23"/>
      <c r="E6" s="25" t="s">
        <v>187</v>
      </c>
      <c r="G6" s="25"/>
      <c r="H6" s="25"/>
      <c r="I6" s="21"/>
      <c r="J6" s="21"/>
      <c r="K6" s="24" t="s">
        <v>186</v>
      </c>
      <c r="L6" s="21"/>
      <c r="M6" s="21"/>
      <c r="N6" s="122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s="22" customFormat="1" ht="16.2" customHeight="1" x14ac:dyDescent="0.3">
      <c r="A7" s="23"/>
      <c r="B7" s="23"/>
      <c r="C7" s="23"/>
      <c r="D7" s="23"/>
      <c r="E7" s="20"/>
      <c r="F7" s="25"/>
      <c r="G7" s="25"/>
      <c r="H7" s="25"/>
      <c r="I7" s="21"/>
      <c r="J7" s="21"/>
      <c r="K7" s="21"/>
      <c r="L7" s="21"/>
      <c r="M7" s="21"/>
      <c r="N7" s="12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3.5" customHeight="1" x14ac:dyDescent="0.25">
      <c r="A8" s="177" t="s">
        <v>18</v>
      </c>
      <c r="B8" s="179" t="s">
        <v>5</v>
      </c>
      <c r="C8" s="116"/>
      <c r="D8" s="116"/>
      <c r="E8" s="175" t="s">
        <v>71</v>
      </c>
      <c r="F8" s="175"/>
      <c r="G8" s="175"/>
      <c r="H8" s="175"/>
      <c r="I8" s="175"/>
      <c r="J8" s="175"/>
      <c r="K8" s="175"/>
      <c r="L8" s="175"/>
      <c r="M8" s="174" t="s">
        <v>20</v>
      </c>
      <c r="N8" s="174"/>
      <c r="O8" s="174"/>
      <c r="P8" s="174"/>
      <c r="Q8" s="174"/>
      <c r="R8" s="174"/>
      <c r="S8" s="174"/>
      <c r="T8" s="174"/>
      <c r="U8" s="174"/>
      <c r="V8" s="174"/>
      <c r="W8" s="40"/>
    </row>
    <row r="9" spans="1:26" ht="12" customHeight="1" x14ac:dyDescent="0.25">
      <c r="A9" s="177"/>
      <c r="B9" s="179"/>
      <c r="C9" s="116"/>
      <c r="D9" s="116"/>
      <c r="E9" s="174" t="s">
        <v>19</v>
      </c>
      <c r="F9" s="174"/>
      <c r="G9" s="174" t="s">
        <v>0</v>
      </c>
      <c r="H9" s="174"/>
      <c r="I9" s="174"/>
      <c r="J9" s="174"/>
      <c r="K9" s="174"/>
      <c r="L9" s="174"/>
      <c r="M9" s="174" t="s">
        <v>1</v>
      </c>
      <c r="N9" s="174"/>
      <c r="O9" s="174" t="s">
        <v>2</v>
      </c>
      <c r="P9" s="174"/>
      <c r="Q9" s="174" t="s">
        <v>3</v>
      </c>
      <c r="R9" s="174"/>
      <c r="S9" s="174" t="s">
        <v>4</v>
      </c>
      <c r="T9" s="174"/>
      <c r="U9" s="174" t="s">
        <v>44</v>
      </c>
      <c r="V9" s="174"/>
      <c r="W9" s="177" t="s">
        <v>21</v>
      </c>
      <c r="X9" s="13"/>
      <c r="Y9" s="13"/>
    </row>
    <row r="10" spans="1:26" ht="112.5" customHeight="1" x14ac:dyDescent="0.25">
      <c r="A10" s="177"/>
      <c r="B10" s="179"/>
      <c r="C10" s="27" t="s">
        <v>335</v>
      </c>
      <c r="D10" s="27" t="s">
        <v>334</v>
      </c>
      <c r="E10" s="27" t="s">
        <v>22</v>
      </c>
      <c r="F10" s="28" t="s">
        <v>23</v>
      </c>
      <c r="G10" s="28" t="s">
        <v>24</v>
      </c>
      <c r="H10" s="28" t="s">
        <v>8</v>
      </c>
      <c r="I10" s="28" t="s">
        <v>25</v>
      </c>
      <c r="J10" s="28" t="s">
        <v>43</v>
      </c>
      <c r="K10" s="28" t="s">
        <v>26</v>
      </c>
      <c r="L10" s="27" t="s">
        <v>37</v>
      </c>
      <c r="M10" s="28" t="s">
        <v>38</v>
      </c>
      <c r="N10" s="28" t="s">
        <v>27</v>
      </c>
      <c r="O10" s="28" t="s">
        <v>39</v>
      </c>
      <c r="P10" s="28" t="s">
        <v>28</v>
      </c>
      <c r="Q10" s="28" t="s">
        <v>29</v>
      </c>
      <c r="R10" s="28" t="s">
        <v>30</v>
      </c>
      <c r="S10" s="28" t="s">
        <v>31</v>
      </c>
      <c r="T10" s="28" t="s">
        <v>32</v>
      </c>
      <c r="U10" s="28" t="s">
        <v>45</v>
      </c>
      <c r="V10" s="28" t="s">
        <v>46</v>
      </c>
      <c r="W10" s="177"/>
    </row>
    <row r="11" spans="1:26" ht="12.75" customHeight="1" x14ac:dyDescent="0.25">
      <c r="A11" s="115"/>
      <c r="B11" s="26"/>
      <c r="C11" s="26"/>
      <c r="D11" s="26"/>
      <c r="E11" s="115"/>
      <c r="F11" s="115"/>
      <c r="G11" s="115"/>
      <c r="H11" s="115"/>
      <c r="I11" s="115"/>
      <c r="J11" s="115"/>
      <c r="K11" s="115"/>
      <c r="L11" s="115"/>
      <c r="M11" s="178" t="s">
        <v>6</v>
      </c>
      <c r="N11" s="178"/>
      <c r="O11" s="178"/>
      <c r="P11" s="178"/>
      <c r="Q11" s="178"/>
      <c r="R11" s="178"/>
      <c r="S11" s="178"/>
      <c r="T11" s="178"/>
      <c r="U11" s="178"/>
      <c r="V11" s="178"/>
      <c r="W11" s="177"/>
    </row>
    <row r="12" spans="1:26" ht="16.5" customHeight="1" x14ac:dyDescent="0.25">
      <c r="A12" s="175" t="s">
        <v>89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</row>
    <row r="13" spans="1:26" ht="12.75" customHeight="1" x14ac:dyDescent="0.25">
      <c r="A13" s="112" t="s">
        <v>12</v>
      </c>
      <c r="B13" s="31" t="s">
        <v>13</v>
      </c>
      <c r="C13" s="31"/>
      <c r="D13" s="31"/>
      <c r="E13" s="112">
        <v>18</v>
      </c>
      <c r="F13" s="112">
        <v>540</v>
      </c>
      <c r="G13" s="34">
        <v>270</v>
      </c>
      <c r="H13" s="34">
        <v>54</v>
      </c>
      <c r="I13" s="112">
        <v>180</v>
      </c>
      <c r="J13" s="112">
        <f>SUM(J14:J18)</f>
        <v>0</v>
      </c>
      <c r="K13" s="112"/>
      <c r="L13" s="112">
        <v>270</v>
      </c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35"/>
    </row>
    <row r="14" spans="1:26" x14ac:dyDescent="0.25">
      <c r="A14" s="35" t="s">
        <v>74</v>
      </c>
      <c r="B14" s="26" t="s">
        <v>138</v>
      </c>
      <c r="C14" s="26">
        <v>1</v>
      </c>
      <c r="D14" s="26">
        <v>3</v>
      </c>
      <c r="E14" s="115">
        <v>4</v>
      </c>
      <c r="F14" s="115">
        <f t="shared" ref="F14:F17" si="0">E14*30</f>
        <v>120</v>
      </c>
      <c r="G14" s="36">
        <f>F14/2</f>
        <v>60</v>
      </c>
      <c r="H14" s="36"/>
      <c r="I14" s="36">
        <v>60</v>
      </c>
      <c r="J14" s="36"/>
      <c r="K14" s="36"/>
      <c r="L14" s="36">
        <v>60</v>
      </c>
      <c r="M14" s="115">
        <v>4</v>
      </c>
      <c r="N14" s="115"/>
      <c r="O14" s="115"/>
      <c r="P14" s="115"/>
      <c r="Q14" s="115"/>
      <c r="R14" s="115"/>
      <c r="S14" s="115"/>
      <c r="T14" s="115"/>
      <c r="U14" s="115"/>
      <c r="V14" s="115"/>
      <c r="W14" s="35" t="s">
        <v>9</v>
      </c>
    </row>
    <row r="15" spans="1:26" x14ac:dyDescent="0.25">
      <c r="A15" s="35" t="s">
        <v>75</v>
      </c>
      <c r="B15" s="26" t="s">
        <v>41</v>
      </c>
      <c r="C15" s="26">
        <v>1</v>
      </c>
      <c r="D15" s="26">
        <v>3</v>
      </c>
      <c r="E15" s="115">
        <v>4</v>
      </c>
      <c r="F15" s="115">
        <v>120</v>
      </c>
      <c r="G15" s="36">
        <f t="shared" ref="G15:G22" si="1">F15/2</f>
        <v>60</v>
      </c>
      <c r="H15" s="36"/>
      <c r="I15" s="36">
        <v>60</v>
      </c>
      <c r="J15" s="36"/>
      <c r="K15" s="36"/>
      <c r="L15" s="36">
        <v>60</v>
      </c>
      <c r="M15" s="115"/>
      <c r="N15" s="115">
        <v>4</v>
      </c>
      <c r="O15" s="115"/>
      <c r="P15" s="115"/>
      <c r="Q15" s="115"/>
      <c r="R15" s="115"/>
      <c r="S15" s="115"/>
      <c r="T15" s="115"/>
      <c r="U15" s="115"/>
      <c r="V15" s="115"/>
      <c r="W15" s="35" t="s">
        <v>10</v>
      </c>
    </row>
    <row r="16" spans="1:26" x14ac:dyDescent="0.25">
      <c r="A16" s="35" t="s">
        <v>77</v>
      </c>
      <c r="B16" s="26" t="s">
        <v>42</v>
      </c>
      <c r="C16" s="26">
        <v>1</v>
      </c>
      <c r="D16" s="26">
        <v>3</v>
      </c>
      <c r="E16" s="115">
        <v>4</v>
      </c>
      <c r="F16" s="115">
        <f t="shared" si="0"/>
        <v>120</v>
      </c>
      <c r="G16" s="36">
        <f t="shared" si="1"/>
        <v>60</v>
      </c>
      <c r="H16" s="36"/>
      <c r="I16" s="36">
        <v>60</v>
      </c>
      <c r="J16" s="36"/>
      <c r="K16" s="36"/>
      <c r="L16" s="36">
        <v>60</v>
      </c>
      <c r="M16" s="115">
        <v>4</v>
      </c>
      <c r="N16" s="115"/>
      <c r="O16" s="115"/>
      <c r="P16" s="115"/>
      <c r="Q16" s="115"/>
      <c r="R16" s="115"/>
      <c r="S16" s="115"/>
      <c r="T16" s="115"/>
      <c r="U16" s="115"/>
      <c r="V16" s="115"/>
      <c r="W16" s="35" t="s">
        <v>9</v>
      </c>
    </row>
    <row r="17" spans="1:23" x14ac:dyDescent="0.25">
      <c r="A17" s="35" t="s">
        <v>76</v>
      </c>
      <c r="B17" s="26" t="s">
        <v>33</v>
      </c>
      <c r="C17" s="26"/>
      <c r="D17" s="26">
        <v>4</v>
      </c>
      <c r="E17" s="115">
        <v>2</v>
      </c>
      <c r="F17" s="115">
        <f t="shared" si="0"/>
        <v>60</v>
      </c>
      <c r="G17" s="36">
        <v>30</v>
      </c>
      <c r="H17" s="36">
        <v>18</v>
      </c>
      <c r="I17" s="36"/>
      <c r="J17" s="36"/>
      <c r="K17" s="36">
        <v>12</v>
      </c>
      <c r="L17" s="36">
        <v>30</v>
      </c>
      <c r="M17" s="115"/>
      <c r="N17" s="115"/>
      <c r="O17" s="33"/>
      <c r="P17" s="115">
        <v>2</v>
      </c>
      <c r="Q17" s="115"/>
      <c r="R17" s="115"/>
      <c r="S17" s="115"/>
      <c r="T17" s="115"/>
      <c r="U17" s="115"/>
      <c r="V17" s="115"/>
      <c r="W17" s="35" t="s">
        <v>17</v>
      </c>
    </row>
    <row r="18" spans="1:23" x14ac:dyDescent="0.25">
      <c r="A18" s="35" t="s">
        <v>78</v>
      </c>
      <c r="B18" s="26" t="s">
        <v>7</v>
      </c>
      <c r="C18" s="26">
        <v>2</v>
      </c>
      <c r="D18" s="26"/>
      <c r="E18" s="115">
        <v>2</v>
      </c>
      <c r="F18" s="115">
        <v>60</v>
      </c>
      <c r="G18" s="36">
        <f t="shared" si="1"/>
        <v>30</v>
      </c>
      <c r="H18" s="36">
        <v>18</v>
      </c>
      <c r="I18" s="36"/>
      <c r="J18" s="36"/>
      <c r="K18" s="36">
        <v>12</v>
      </c>
      <c r="L18" s="36">
        <v>30</v>
      </c>
      <c r="M18" s="33"/>
      <c r="N18" s="123"/>
      <c r="O18" s="115">
        <v>2</v>
      </c>
      <c r="P18" s="115"/>
      <c r="Q18" s="115"/>
      <c r="R18" s="115"/>
      <c r="S18" s="115"/>
      <c r="T18" s="115"/>
      <c r="U18" s="115"/>
      <c r="V18" s="115"/>
      <c r="W18" s="35" t="s">
        <v>11</v>
      </c>
    </row>
    <row r="19" spans="1:23" x14ac:dyDescent="0.25">
      <c r="A19" s="35" t="s">
        <v>283</v>
      </c>
      <c r="B19" s="41" t="s">
        <v>281</v>
      </c>
      <c r="C19" s="41"/>
      <c r="D19" s="41"/>
      <c r="E19" s="115">
        <v>2</v>
      </c>
      <c r="F19" s="115">
        <v>60</v>
      </c>
      <c r="G19" s="36">
        <f t="shared" ref="G19" si="2">F19/2</f>
        <v>30</v>
      </c>
      <c r="H19" s="36">
        <v>18</v>
      </c>
      <c r="I19" s="36"/>
      <c r="J19" s="36"/>
      <c r="K19" s="36">
        <v>12</v>
      </c>
      <c r="L19" s="36">
        <v>30</v>
      </c>
      <c r="M19" s="33"/>
      <c r="N19" s="115">
        <v>2</v>
      </c>
      <c r="O19" s="115"/>
      <c r="P19" s="115"/>
      <c r="Q19" s="115"/>
      <c r="R19" s="115"/>
      <c r="S19" s="115"/>
      <c r="T19" s="115"/>
      <c r="U19" s="115"/>
      <c r="V19" s="115"/>
      <c r="W19" s="35" t="s">
        <v>10</v>
      </c>
    </row>
    <row r="20" spans="1:23" ht="15" customHeight="1" x14ac:dyDescent="0.25">
      <c r="A20" s="114" t="s">
        <v>79</v>
      </c>
      <c r="B20" s="116" t="s">
        <v>16</v>
      </c>
      <c r="C20" s="116"/>
      <c r="D20" s="116"/>
      <c r="E20" s="112">
        <v>6</v>
      </c>
      <c r="F20" s="112"/>
      <c r="G20" s="36"/>
      <c r="H20" s="112"/>
      <c r="I20" s="112"/>
      <c r="J20" s="112"/>
      <c r="K20" s="112"/>
      <c r="L20" s="112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35"/>
    </row>
    <row r="21" spans="1:23" ht="14.25" customHeight="1" x14ac:dyDescent="0.25">
      <c r="A21" s="114" t="s">
        <v>167</v>
      </c>
      <c r="B21" s="116" t="s">
        <v>14</v>
      </c>
      <c r="C21" s="116"/>
      <c r="D21" s="116"/>
      <c r="E21" s="112">
        <v>4</v>
      </c>
      <c r="F21" s="112"/>
      <c r="G21" s="36"/>
      <c r="H21" s="112"/>
      <c r="I21" s="112"/>
      <c r="J21" s="112"/>
      <c r="K21" s="112"/>
      <c r="L21" s="112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35"/>
    </row>
    <row r="22" spans="1:23" ht="13.2" customHeight="1" x14ac:dyDescent="0.25">
      <c r="A22" s="35" t="s">
        <v>80</v>
      </c>
      <c r="B22" s="38" t="s">
        <v>359</v>
      </c>
      <c r="C22" s="38"/>
      <c r="D22" s="38"/>
      <c r="E22" s="115">
        <v>2</v>
      </c>
      <c r="F22" s="115">
        <v>60</v>
      </c>
      <c r="G22" s="36">
        <f t="shared" si="1"/>
        <v>30</v>
      </c>
      <c r="H22" s="36">
        <v>12</v>
      </c>
      <c r="I22" s="36"/>
      <c r="J22" s="36"/>
      <c r="K22" s="36">
        <v>18</v>
      </c>
      <c r="L22" s="36">
        <v>30</v>
      </c>
      <c r="M22" s="33"/>
      <c r="O22" s="115"/>
      <c r="P22" s="115"/>
      <c r="Q22" s="115"/>
      <c r="R22" s="115">
        <v>2</v>
      </c>
      <c r="S22" s="115"/>
      <c r="T22" s="115"/>
      <c r="U22" s="115"/>
      <c r="V22" s="115"/>
      <c r="W22" s="35" t="s">
        <v>34</v>
      </c>
    </row>
    <row r="23" spans="1:23" ht="12" customHeight="1" x14ac:dyDescent="0.25">
      <c r="A23" s="35" t="s">
        <v>140</v>
      </c>
      <c r="B23" s="38" t="s">
        <v>139</v>
      </c>
      <c r="C23" s="38"/>
      <c r="D23" s="38">
        <v>2</v>
      </c>
      <c r="E23" s="115">
        <v>2</v>
      </c>
      <c r="F23" s="115">
        <v>60</v>
      </c>
      <c r="G23" s="36">
        <v>30</v>
      </c>
      <c r="H23" s="36">
        <v>12</v>
      </c>
      <c r="I23" s="36">
        <v>18</v>
      </c>
      <c r="J23" s="36"/>
      <c r="K23" s="36"/>
      <c r="L23" s="36">
        <v>30</v>
      </c>
      <c r="M23" s="115">
        <v>2</v>
      </c>
      <c r="N23" s="115"/>
      <c r="O23" s="33"/>
      <c r="P23" s="115"/>
      <c r="Q23" s="115"/>
      <c r="R23" s="115"/>
      <c r="S23" s="115"/>
      <c r="T23" s="115"/>
      <c r="U23" s="115"/>
      <c r="V23" s="115"/>
      <c r="W23" s="35" t="s">
        <v>9</v>
      </c>
    </row>
    <row r="24" spans="1:23" x14ac:dyDescent="0.25">
      <c r="A24" s="114" t="s">
        <v>291</v>
      </c>
      <c r="B24" s="116" t="s">
        <v>15</v>
      </c>
      <c r="C24" s="116"/>
      <c r="D24" s="116"/>
      <c r="E24" s="112">
        <v>2</v>
      </c>
      <c r="F24" s="112"/>
      <c r="G24" s="112"/>
      <c r="H24" s="112"/>
      <c r="I24" s="115"/>
      <c r="J24" s="36"/>
      <c r="K24" s="112"/>
      <c r="L24" s="112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</row>
    <row r="25" spans="1:23" ht="12.6" customHeight="1" x14ac:dyDescent="0.25">
      <c r="A25" s="33" t="s">
        <v>165</v>
      </c>
      <c r="B25" s="26" t="s">
        <v>298</v>
      </c>
      <c r="C25" s="26">
        <v>2</v>
      </c>
      <c r="D25" s="26"/>
      <c r="E25" s="115">
        <v>2</v>
      </c>
      <c r="F25" s="115">
        <v>60</v>
      </c>
      <c r="G25" s="36">
        <v>30</v>
      </c>
      <c r="H25" s="36">
        <v>12</v>
      </c>
      <c r="I25" s="36">
        <v>18</v>
      </c>
      <c r="J25" s="36"/>
      <c r="K25" s="36"/>
      <c r="L25" s="36">
        <v>30</v>
      </c>
      <c r="M25" s="115"/>
      <c r="N25" s="115">
        <v>2</v>
      </c>
      <c r="O25" s="115"/>
      <c r="P25" s="115"/>
      <c r="Q25" s="115"/>
      <c r="R25" s="115"/>
      <c r="S25" s="115"/>
      <c r="T25" s="115"/>
      <c r="U25" s="115"/>
      <c r="V25" s="115"/>
      <c r="W25" s="35" t="s">
        <v>10</v>
      </c>
    </row>
    <row r="26" spans="1:23" ht="13.2" customHeight="1" x14ac:dyDescent="0.25">
      <c r="A26" s="35"/>
      <c r="B26" s="32" t="s">
        <v>49</v>
      </c>
      <c r="C26" s="32"/>
      <c r="D26" s="32"/>
      <c r="E26" s="34">
        <v>24</v>
      </c>
      <c r="F26" s="34">
        <f>SUM(F14:F25)</f>
        <v>720</v>
      </c>
      <c r="G26" s="34">
        <f>SUM(G14:G25)</f>
        <v>360</v>
      </c>
      <c r="H26" s="34">
        <f>SUM(H14:H25)</f>
        <v>90</v>
      </c>
      <c r="I26" s="34">
        <f>SUM(I14:I25)</f>
        <v>216</v>
      </c>
      <c r="J26" s="34"/>
      <c r="K26" s="34">
        <f>SUM(K14:K25)</f>
        <v>54</v>
      </c>
      <c r="L26" s="34">
        <f>SUM(L14:L25)</f>
        <v>360</v>
      </c>
      <c r="M26" s="34">
        <f>SUM(M14:M25)</f>
        <v>10</v>
      </c>
      <c r="N26" s="34">
        <f>SUM(N14:N25)</f>
        <v>8</v>
      </c>
      <c r="O26" s="34">
        <v>2</v>
      </c>
      <c r="P26" s="34">
        <f>SUM(P14:P25)</f>
        <v>2</v>
      </c>
      <c r="Q26" s="112"/>
      <c r="R26" s="112"/>
      <c r="S26" s="112"/>
      <c r="T26" s="112"/>
      <c r="U26" s="112"/>
      <c r="V26" s="112"/>
      <c r="W26" s="114"/>
    </row>
    <row r="27" spans="1:23" s="14" customFormat="1" ht="11.4" customHeight="1" x14ac:dyDescent="0.3">
      <c r="A27" s="175" t="s">
        <v>90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</row>
    <row r="28" spans="1:23" s="14" customFormat="1" ht="10.95" customHeight="1" x14ac:dyDescent="0.3">
      <c r="A28" s="112" t="s">
        <v>81</v>
      </c>
      <c r="B28" s="116" t="s">
        <v>13</v>
      </c>
      <c r="C28" s="116"/>
      <c r="D28" s="116"/>
      <c r="E28" s="112">
        <v>6</v>
      </c>
      <c r="F28" s="112">
        <v>180</v>
      </c>
      <c r="G28" s="112">
        <v>90</v>
      </c>
      <c r="H28" s="112">
        <v>36</v>
      </c>
      <c r="I28" s="112">
        <v>36</v>
      </c>
      <c r="J28" s="112">
        <v>18</v>
      </c>
      <c r="K28" s="112"/>
      <c r="L28" s="112">
        <v>90</v>
      </c>
      <c r="M28" s="115"/>
      <c r="N28" s="115"/>
      <c r="O28" s="115"/>
      <c r="P28" s="115"/>
      <c r="Q28" s="115"/>
      <c r="R28" s="115"/>
      <c r="S28" s="115">
        <f>SUM(S30:S31)</f>
        <v>0</v>
      </c>
      <c r="T28" s="115">
        <f>SUM(T30:T31)</f>
        <v>0</v>
      </c>
      <c r="U28" s="115">
        <f>SUM(U30:U31)</f>
        <v>0</v>
      </c>
      <c r="V28" s="115">
        <f>SUM(V30:V31)</f>
        <v>0</v>
      </c>
      <c r="W28" s="115"/>
    </row>
    <row r="29" spans="1:23" s="14" customFormat="1" ht="10.95" customHeight="1" x14ac:dyDescent="0.3">
      <c r="A29" s="112" t="s">
        <v>82</v>
      </c>
      <c r="B29" s="26" t="s">
        <v>284</v>
      </c>
      <c r="C29" s="26"/>
      <c r="D29" s="26">
        <v>2</v>
      </c>
      <c r="E29" s="115">
        <v>2</v>
      </c>
      <c r="F29" s="115">
        <v>60</v>
      </c>
      <c r="G29" s="115">
        <v>30</v>
      </c>
      <c r="H29" s="115">
        <v>12</v>
      </c>
      <c r="I29" s="115">
        <v>18</v>
      </c>
      <c r="J29" s="112"/>
      <c r="K29" s="112"/>
      <c r="L29" s="115">
        <v>30</v>
      </c>
      <c r="M29" s="115"/>
      <c r="N29" s="115">
        <v>2</v>
      </c>
      <c r="O29" s="115"/>
      <c r="P29" s="115"/>
      <c r="Q29" s="115"/>
      <c r="R29" s="115"/>
      <c r="S29" s="115"/>
      <c r="T29" s="115"/>
      <c r="U29" s="115"/>
      <c r="V29" s="115"/>
      <c r="W29" s="115">
        <v>2</v>
      </c>
    </row>
    <row r="30" spans="1:23" ht="12.6" customHeight="1" x14ac:dyDescent="0.25">
      <c r="A30" s="112" t="s">
        <v>83</v>
      </c>
      <c r="B30" s="26" t="s">
        <v>161</v>
      </c>
      <c r="C30" s="26"/>
      <c r="D30" s="26">
        <v>2</v>
      </c>
      <c r="E30" s="115">
        <v>2</v>
      </c>
      <c r="F30" s="115">
        <f>E30*30</f>
        <v>60</v>
      </c>
      <c r="G30" s="115">
        <f>F30/2</f>
        <v>30</v>
      </c>
      <c r="H30" s="115">
        <v>12</v>
      </c>
      <c r="I30" s="115"/>
      <c r="J30" s="115">
        <v>18</v>
      </c>
      <c r="K30" s="36"/>
      <c r="L30" s="36">
        <f>F30-G30</f>
        <v>30</v>
      </c>
      <c r="M30" s="115">
        <v>2</v>
      </c>
      <c r="N30" s="115"/>
      <c r="O30" s="115"/>
      <c r="P30" s="115"/>
      <c r="Q30" s="115"/>
      <c r="R30" s="115"/>
      <c r="S30" s="115"/>
      <c r="T30" s="115"/>
      <c r="U30" s="115"/>
      <c r="V30" s="115"/>
      <c r="W30" s="115">
        <v>1</v>
      </c>
    </row>
    <row r="31" spans="1:23" ht="11.4" customHeight="1" x14ac:dyDescent="0.25">
      <c r="A31" s="112" t="s">
        <v>84</v>
      </c>
      <c r="B31" s="26" t="s">
        <v>285</v>
      </c>
      <c r="C31" s="26">
        <v>2</v>
      </c>
      <c r="D31" s="26"/>
      <c r="E31" s="115">
        <v>2</v>
      </c>
      <c r="F31" s="115">
        <f>E31*30</f>
        <v>60</v>
      </c>
      <c r="G31" s="115">
        <f>F31/2</f>
        <v>30</v>
      </c>
      <c r="H31" s="115">
        <v>12</v>
      </c>
      <c r="I31" s="115">
        <v>18</v>
      </c>
      <c r="J31" s="115"/>
      <c r="K31" s="36"/>
      <c r="L31" s="36">
        <v>30</v>
      </c>
      <c r="M31" s="115">
        <v>2</v>
      </c>
      <c r="N31" s="115"/>
      <c r="O31" s="115"/>
      <c r="P31" s="115"/>
      <c r="Q31" s="115"/>
      <c r="R31" s="115"/>
      <c r="S31" s="115"/>
      <c r="T31" s="115"/>
      <c r="U31" s="115"/>
      <c r="V31" s="115"/>
      <c r="W31" s="115">
        <v>1</v>
      </c>
    </row>
    <row r="32" spans="1:23" ht="13.5" customHeight="1" x14ac:dyDescent="0.25">
      <c r="A32" s="35"/>
      <c r="B32" s="116" t="s">
        <v>16</v>
      </c>
      <c r="C32" s="116"/>
      <c r="D32" s="116"/>
      <c r="E32" s="112">
        <v>4</v>
      </c>
      <c r="F32" s="112">
        <v>120</v>
      </c>
      <c r="G32" s="112">
        <v>60</v>
      </c>
      <c r="H32" s="112">
        <v>24</v>
      </c>
      <c r="I32" s="112"/>
      <c r="J32" s="112"/>
      <c r="K32" s="112">
        <v>36</v>
      </c>
      <c r="L32" s="34">
        <v>60</v>
      </c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x14ac:dyDescent="0.25">
      <c r="A33" s="114" t="s">
        <v>85</v>
      </c>
      <c r="B33" s="116" t="s">
        <v>14</v>
      </c>
      <c r="C33" s="116"/>
      <c r="D33" s="116"/>
      <c r="E33" s="112">
        <v>2</v>
      </c>
      <c r="F33" s="112">
        <v>60</v>
      </c>
      <c r="G33" s="112"/>
      <c r="H33" s="112"/>
      <c r="I33" s="112"/>
      <c r="J33" s="112"/>
      <c r="K33" s="112"/>
      <c r="L33" s="112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</row>
    <row r="34" spans="1:23" x14ac:dyDescent="0.25">
      <c r="A34" s="35" t="s">
        <v>86</v>
      </c>
      <c r="B34" s="26" t="s">
        <v>295</v>
      </c>
      <c r="C34" s="26">
        <v>1</v>
      </c>
      <c r="D34" s="26">
        <v>1</v>
      </c>
      <c r="E34" s="115">
        <v>2</v>
      </c>
      <c r="F34" s="115">
        <f>E34*30</f>
        <v>60</v>
      </c>
      <c r="G34" s="36">
        <f>F34/2</f>
        <v>30</v>
      </c>
      <c r="H34" s="115">
        <v>12</v>
      </c>
      <c r="I34" s="115"/>
      <c r="J34" s="36"/>
      <c r="K34" s="36">
        <v>18</v>
      </c>
      <c r="L34" s="36">
        <v>30</v>
      </c>
      <c r="M34" s="115"/>
      <c r="N34" s="115"/>
      <c r="O34" s="123"/>
      <c r="P34" s="33">
        <v>2</v>
      </c>
      <c r="Q34" s="115"/>
      <c r="R34" s="115"/>
      <c r="S34" s="115"/>
      <c r="T34" s="115"/>
      <c r="U34" s="115"/>
      <c r="V34" s="115"/>
      <c r="W34" s="115">
        <v>4</v>
      </c>
    </row>
    <row r="35" spans="1:23" x14ac:dyDescent="0.25">
      <c r="A35" s="114" t="s">
        <v>87</v>
      </c>
      <c r="B35" s="116" t="s">
        <v>15</v>
      </c>
      <c r="C35" s="116"/>
      <c r="D35" s="116"/>
      <c r="E35" s="112">
        <v>2</v>
      </c>
      <c r="F35" s="112"/>
      <c r="G35" s="112"/>
      <c r="H35" s="112"/>
      <c r="I35" s="115"/>
      <c r="J35" s="36"/>
      <c r="K35" s="112"/>
      <c r="L35" s="112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</row>
    <row r="36" spans="1:23" ht="37.200000000000003" customHeight="1" x14ac:dyDescent="0.25">
      <c r="A36" s="35" t="s">
        <v>88</v>
      </c>
      <c r="B36" s="38" t="s">
        <v>299</v>
      </c>
      <c r="C36" s="38"/>
      <c r="D36" s="38"/>
      <c r="E36" s="115">
        <v>2</v>
      </c>
      <c r="F36" s="115">
        <f>E36*30</f>
        <v>60</v>
      </c>
      <c r="G36" s="36">
        <f>F36/2</f>
        <v>30</v>
      </c>
      <c r="H36" s="115">
        <v>12</v>
      </c>
      <c r="I36" s="115"/>
      <c r="J36" s="36"/>
      <c r="K36" s="36">
        <v>18</v>
      </c>
      <c r="L36" s="36">
        <v>30</v>
      </c>
      <c r="M36" s="115"/>
      <c r="N36" s="115"/>
      <c r="O36" s="33"/>
      <c r="P36" s="115"/>
      <c r="Q36" s="115"/>
      <c r="R36" s="115"/>
      <c r="S36" s="115">
        <v>2</v>
      </c>
      <c r="T36" s="115"/>
      <c r="U36" s="115"/>
      <c r="V36" s="115"/>
      <c r="W36" s="115">
        <v>7</v>
      </c>
    </row>
    <row r="37" spans="1:23" x14ac:dyDescent="0.25">
      <c r="A37" s="115"/>
      <c r="B37" s="116" t="s">
        <v>50</v>
      </c>
      <c r="C37" s="116"/>
      <c r="D37" s="116"/>
      <c r="E37" s="112">
        <v>10</v>
      </c>
      <c r="F37" s="112">
        <v>300</v>
      </c>
      <c r="G37" s="112">
        <v>150</v>
      </c>
      <c r="H37" s="112">
        <v>60</v>
      </c>
      <c r="I37" s="112">
        <v>36</v>
      </c>
      <c r="J37" s="112">
        <v>18</v>
      </c>
      <c r="K37" s="112">
        <v>36</v>
      </c>
      <c r="L37" s="112">
        <v>150</v>
      </c>
      <c r="M37" s="112">
        <v>4</v>
      </c>
      <c r="N37" s="112">
        <v>2</v>
      </c>
      <c r="O37" s="112"/>
      <c r="P37" s="112"/>
      <c r="Q37" s="112"/>
      <c r="R37" s="112"/>
      <c r="S37" s="115"/>
      <c r="T37" s="115"/>
      <c r="U37" s="115"/>
      <c r="V37" s="115"/>
      <c r="W37" s="115"/>
    </row>
    <row r="38" spans="1:23" ht="12.6" customHeight="1" x14ac:dyDescent="0.25">
      <c r="A38" s="175" t="s">
        <v>168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</row>
    <row r="39" spans="1:23" ht="15.75" customHeight="1" x14ac:dyDescent="0.25">
      <c r="A39" s="112" t="s">
        <v>91</v>
      </c>
      <c r="B39" s="116" t="s">
        <v>13</v>
      </c>
      <c r="C39" s="116"/>
      <c r="D39" s="116"/>
      <c r="E39" s="112">
        <v>154</v>
      </c>
      <c r="F39" s="112">
        <v>4620</v>
      </c>
      <c r="G39" s="112"/>
      <c r="H39" s="112"/>
      <c r="I39" s="112"/>
      <c r="J39" s="112"/>
      <c r="K39" s="112">
        <f>SUM(K40:K54)</f>
        <v>0</v>
      </c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4"/>
    </row>
    <row r="40" spans="1:23" ht="11.4" customHeight="1" x14ac:dyDescent="0.25">
      <c r="A40" s="112" t="s">
        <v>92</v>
      </c>
      <c r="B40" s="26" t="s">
        <v>72</v>
      </c>
      <c r="C40" s="26">
        <v>9</v>
      </c>
      <c r="D40" s="26">
        <v>3</v>
      </c>
      <c r="E40" s="115">
        <v>12</v>
      </c>
      <c r="F40" s="115">
        <f>E40*30</f>
        <v>360</v>
      </c>
      <c r="G40" s="115">
        <v>180</v>
      </c>
      <c r="H40" s="115">
        <v>72</v>
      </c>
      <c r="I40" s="115">
        <v>20</v>
      </c>
      <c r="J40" s="36">
        <v>88</v>
      </c>
      <c r="K40" s="36"/>
      <c r="L40" s="36">
        <v>180</v>
      </c>
      <c r="M40" s="115">
        <v>6</v>
      </c>
      <c r="N40" s="115">
        <v>6</v>
      </c>
      <c r="O40" s="115"/>
      <c r="P40" s="115"/>
      <c r="Q40" s="115"/>
      <c r="R40" s="115"/>
      <c r="S40" s="115"/>
      <c r="T40" s="115"/>
      <c r="U40" s="115"/>
      <c r="V40" s="115"/>
      <c r="W40" s="35" t="s">
        <v>47</v>
      </c>
    </row>
    <row r="41" spans="1:23" ht="10.95" customHeight="1" x14ac:dyDescent="0.25">
      <c r="A41" s="112" t="s">
        <v>93</v>
      </c>
      <c r="B41" s="26" t="s">
        <v>51</v>
      </c>
      <c r="C41" s="26">
        <v>8</v>
      </c>
      <c r="D41" s="26"/>
      <c r="E41" s="115">
        <v>8</v>
      </c>
      <c r="F41" s="115">
        <v>240</v>
      </c>
      <c r="G41" s="115">
        <v>120</v>
      </c>
      <c r="H41" s="115">
        <v>48</v>
      </c>
      <c r="I41" s="115"/>
      <c r="J41" s="115">
        <v>72</v>
      </c>
      <c r="K41" s="115"/>
      <c r="L41" s="36">
        <v>120</v>
      </c>
      <c r="M41" s="115">
        <v>6</v>
      </c>
      <c r="N41" s="115">
        <v>2</v>
      </c>
      <c r="O41" s="115"/>
      <c r="P41" s="115"/>
      <c r="Q41" s="115"/>
      <c r="R41" s="115"/>
      <c r="S41" s="115"/>
      <c r="T41" s="115"/>
      <c r="U41" s="115"/>
      <c r="V41" s="115"/>
      <c r="W41" s="115">
        <v>1.2</v>
      </c>
    </row>
    <row r="42" spans="1:23" ht="11.4" customHeight="1" x14ac:dyDescent="0.25">
      <c r="A42" s="112" t="s">
        <v>94</v>
      </c>
      <c r="B42" s="26" t="s">
        <v>141</v>
      </c>
      <c r="C42" s="26">
        <v>1</v>
      </c>
      <c r="D42" s="26">
        <v>3</v>
      </c>
      <c r="E42" s="115">
        <v>9</v>
      </c>
      <c r="F42" s="115">
        <v>270</v>
      </c>
      <c r="G42" s="115">
        <v>135</v>
      </c>
      <c r="H42" s="115">
        <v>54</v>
      </c>
      <c r="I42" s="115"/>
      <c r="J42" s="36">
        <v>81</v>
      </c>
      <c r="K42" s="36"/>
      <c r="L42" s="36">
        <v>135</v>
      </c>
      <c r="M42" s="115"/>
      <c r="N42" s="115"/>
      <c r="O42" s="115"/>
      <c r="P42" s="115">
        <v>4</v>
      </c>
      <c r="Q42" s="115">
        <v>5</v>
      </c>
      <c r="R42" s="115"/>
      <c r="S42" s="115"/>
      <c r="T42" s="115"/>
      <c r="U42" s="115"/>
      <c r="V42" s="115"/>
      <c r="W42" s="35" t="s">
        <v>345</v>
      </c>
    </row>
    <row r="43" spans="1:23" ht="12" customHeight="1" x14ac:dyDescent="0.25">
      <c r="A43" s="112" t="s">
        <v>95</v>
      </c>
      <c r="B43" s="26" t="s">
        <v>52</v>
      </c>
      <c r="C43" s="26">
        <v>1</v>
      </c>
      <c r="D43" s="26">
        <v>3</v>
      </c>
      <c r="E43" s="115">
        <v>8</v>
      </c>
      <c r="F43" s="115">
        <v>240</v>
      </c>
      <c r="G43" s="115">
        <v>120</v>
      </c>
      <c r="H43" s="115">
        <v>48</v>
      </c>
      <c r="I43" s="115"/>
      <c r="J43" s="36">
        <v>72</v>
      </c>
      <c r="K43" s="36"/>
      <c r="L43" s="36">
        <v>120</v>
      </c>
      <c r="M43" s="115"/>
      <c r="N43" s="115"/>
      <c r="O43" s="115"/>
      <c r="P43" s="115">
        <v>4</v>
      </c>
      <c r="Q43" s="115">
        <v>4</v>
      </c>
      <c r="R43" s="115"/>
      <c r="S43" s="115"/>
      <c r="T43" s="115"/>
      <c r="U43" s="115"/>
      <c r="V43" s="115"/>
      <c r="W43" s="35" t="s">
        <v>345</v>
      </c>
    </row>
    <row r="44" spans="1:23" ht="16.5" customHeight="1" x14ac:dyDescent="0.25">
      <c r="A44" s="112" t="s">
        <v>96</v>
      </c>
      <c r="B44" s="26" t="s">
        <v>53</v>
      </c>
      <c r="C44" s="26"/>
      <c r="D44" s="26"/>
      <c r="E44" s="115">
        <v>6</v>
      </c>
      <c r="F44" s="115">
        <v>180</v>
      </c>
      <c r="G44" s="115">
        <v>90</v>
      </c>
      <c r="H44" s="115">
        <v>36</v>
      </c>
      <c r="I44" s="115"/>
      <c r="J44" s="115">
        <v>54</v>
      </c>
      <c r="K44" s="115"/>
      <c r="L44" s="36">
        <v>90</v>
      </c>
      <c r="M44" s="115"/>
      <c r="N44" s="115"/>
      <c r="O44" s="115"/>
      <c r="P44" s="33"/>
      <c r="Q44" s="115"/>
      <c r="R44" s="115">
        <v>6</v>
      </c>
      <c r="S44" s="115"/>
      <c r="T44" s="115"/>
      <c r="U44" s="115"/>
      <c r="V44" s="115"/>
      <c r="W44" s="35" t="s">
        <v>34</v>
      </c>
    </row>
    <row r="45" spans="1:23" s="12" customFormat="1" ht="12.6" customHeight="1" x14ac:dyDescent="0.25">
      <c r="A45" s="112" t="s">
        <v>97</v>
      </c>
      <c r="B45" s="26" t="s">
        <v>197</v>
      </c>
      <c r="C45" s="26"/>
      <c r="D45" s="26"/>
      <c r="E45" s="115">
        <v>4</v>
      </c>
      <c r="F45" s="115">
        <v>120</v>
      </c>
      <c r="G45" s="115">
        <v>60</v>
      </c>
      <c r="H45" s="115">
        <v>24</v>
      </c>
      <c r="I45" s="115"/>
      <c r="J45" s="36">
        <v>36</v>
      </c>
      <c r="K45" s="36"/>
      <c r="L45" s="36">
        <v>60</v>
      </c>
      <c r="M45" s="115"/>
      <c r="N45" s="115"/>
      <c r="O45" s="115"/>
      <c r="P45" s="115"/>
      <c r="Q45" s="115"/>
      <c r="R45" s="115">
        <v>4</v>
      </c>
      <c r="S45" s="115"/>
      <c r="T45" s="115"/>
      <c r="U45" s="115"/>
      <c r="V45" s="115"/>
      <c r="W45" s="35" t="s">
        <v>34</v>
      </c>
    </row>
    <row r="46" spans="1:23" s="12" customFormat="1" ht="12" customHeight="1" x14ac:dyDescent="0.25">
      <c r="A46" s="112" t="s">
        <v>98</v>
      </c>
      <c r="B46" s="26" t="s">
        <v>287</v>
      </c>
      <c r="C46" s="26"/>
      <c r="D46" s="26"/>
      <c r="E46" s="115">
        <v>4</v>
      </c>
      <c r="F46" s="115">
        <v>120</v>
      </c>
      <c r="G46" s="115">
        <v>60</v>
      </c>
      <c r="H46" s="115">
        <v>24</v>
      </c>
      <c r="I46" s="115"/>
      <c r="J46" s="115">
        <v>36</v>
      </c>
      <c r="K46" s="115"/>
      <c r="L46" s="36">
        <v>60</v>
      </c>
      <c r="M46" s="115"/>
      <c r="N46" s="115"/>
      <c r="O46" s="115"/>
      <c r="Q46" s="115"/>
      <c r="R46" s="115">
        <v>4</v>
      </c>
      <c r="S46" s="115"/>
      <c r="T46" s="115"/>
      <c r="U46" s="115"/>
      <c r="V46" s="115"/>
      <c r="W46" s="35" t="s">
        <v>34</v>
      </c>
    </row>
    <row r="47" spans="1:23" s="12" customFormat="1" ht="13.2" customHeight="1" x14ac:dyDescent="0.25">
      <c r="A47" s="112" t="s">
        <v>99</v>
      </c>
      <c r="B47" s="26" t="s">
        <v>54</v>
      </c>
      <c r="C47" s="26"/>
      <c r="D47" s="26">
        <v>2</v>
      </c>
      <c r="E47" s="115">
        <v>5</v>
      </c>
      <c r="F47" s="115">
        <v>150</v>
      </c>
      <c r="G47" s="115">
        <v>75</v>
      </c>
      <c r="H47" s="115">
        <v>30</v>
      </c>
      <c r="I47" s="115"/>
      <c r="J47" s="36">
        <v>45</v>
      </c>
      <c r="K47" s="36"/>
      <c r="L47" s="36">
        <v>75</v>
      </c>
      <c r="M47" s="115"/>
      <c r="N47" s="115"/>
      <c r="O47" s="115"/>
      <c r="P47" s="115"/>
      <c r="Q47" s="115">
        <v>5</v>
      </c>
      <c r="R47" s="115"/>
      <c r="S47" s="115"/>
      <c r="T47" s="115"/>
      <c r="U47" s="115"/>
      <c r="V47" s="115"/>
      <c r="W47" s="35" t="s">
        <v>36</v>
      </c>
    </row>
    <row r="48" spans="1:23" s="12" customFormat="1" ht="12" customHeight="1" x14ac:dyDescent="0.25">
      <c r="A48" s="112" t="s">
        <v>100</v>
      </c>
      <c r="B48" s="26" t="s">
        <v>136</v>
      </c>
      <c r="C48" s="26"/>
      <c r="D48" s="26"/>
      <c r="E48" s="115">
        <v>3</v>
      </c>
      <c r="F48" s="115">
        <v>90</v>
      </c>
      <c r="G48" s="115">
        <v>45</v>
      </c>
      <c r="H48" s="115">
        <v>18</v>
      </c>
      <c r="I48" s="115"/>
      <c r="J48" s="36">
        <v>27</v>
      </c>
      <c r="K48" s="36"/>
      <c r="L48" s="36">
        <v>45</v>
      </c>
      <c r="M48" s="115"/>
      <c r="N48" s="115"/>
      <c r="O48" s="115"/>
      <c r="P48" s="115"/>
      <c r="Q48" s="115"/>
      <c r="R48" s="115"/>
      <c r="S48" s="115">
        <v>3</v>
      </c>
      <c r="T48" s="115"/>
      <c r="U48" s="115"/>
      <c r="V48" s="33"/>
      <c r="W48" s="35" t="s">
        <v>35</v>
      </c>
    </row>
    <row r="49" spans="1:23" s="12" customFormat="1" ht="13.2" customHeight="1" x14ac:dyDescent="0.25">
      <c r="A49" s="112" t="s">
        <v>101</v>
      </c>
      <c r="B49" s="26" t="s">
        <v>55</v>
      </c>
      <c r="C49" s="26">
        <v>3</v>
      </c>
      <c r="D49" s="26"/>
      <c r="E49" s="115">
        <v>3</v>
      </c>
      <c r="F49" s="115">
        <v>90</v>
      </c>
      <c r="G49" s="115">
        <v>45</v>
      </c>
      <c r="H49" s="115">
        <v>18</v>
      </c>
      <c r="I49" s="115">
        <v>27</v>
      </c>
      <c r="J49" s="36"/>
      <c r="K49" s="36"/>
      <c r="L49" s="36">
        <v>45</v>
      </c>
      <c r="M49" s="115"/>
      <c r="N49" s="115"/>
      <c r="O49" s="115">
        <v>3</v>
      </c>
      <c r="P49" s="115"/>
      <c r="Q49" s="33"/>
      <c r="R49" s="115"/>
      <c r="S49" s="115"/>
      <c r="T49" s="115"/>
      <c r="U49" s="115"/>
      <c r="V49" s="115"/>
      <c r="W49" s="35" t="s">
        <v>11</v>
      </c>
    </row>
    <row r="50" spans="1:23" s="12" customFormat="1" ht="12" customHeight="1" x14ac:dyDescent="0.25">
      <c r="A50" s="112" t="s">
        <v>102</v>
      </c>
      <c r="B50" s="26" t="s">
        <v>56</v>
      </c>
      <c r="C50" s="26">
        <v>3</v>
      </c>
      <c r="D50" s="26">
        <v>3</v>
      </c>
      <c r="E50" s="115">
        <v>6</v>
      </c>
      <c r="F50" s="115">
        <v>180</v>
      </c>
      <c r="G50" s="115">
        <v>90</v>
      </c>
      <c r="H50" s="115">
        <v>36</v>
      </c>
      <c r="I50" s="115">
        <v>44</v>
      </c>
      <c r="J50" s="36">
        <v>10</v>
      </c>
      <c r="K50" s="36"/>
      <c r="L50" s="36">
        <v>90</v>
      </c>
      <c r="M50" s="115"/>
      <c r="N50" s="115"/>
      <c r="O50" s="115"/>
      <c r="P50" s="115">
        <v>6</v>
      </c>
      <c r="Q50" s="115"/>
      <c r="R50" s="115"/>
      <c r="S50" s="115"/>
      <c r="T50" s="115"/>
      <c r="U50" s="115"/>
      <c r="V50" s="115"/>
      <c r="W50" s="35" t="s">
        <v>17</v>
      </c>
    </row>
    <row r="51" spans="1:23" s="12" customFormat="1" ht="25.2" customHeight="1" x14ac:dyDescent="0.25">
      <c r="A51" s="112" t="s">
        <v>103</v>
      </c>
      <c r="B51" s="26" t="s">
        <v>57</v>
      </c>
      <c r="C51" s="26"/>
      <c r="D51" s="26">
        <v>4</v>
      </c>
      <c r="E51" s="115">
        <v>4</v>
      </c>
      <c r="F51" s="115">
        <v>120</v>
      </c>
      <c r="G51" s="115">
        <v>60</v>
      </c>
      <c r="H51" s="115">
        <v>24</v>
      </c>
      <c r="I51" s="115"/>
      <c r="J51" s="36">
        <v>36</v>
      </c>
      <c r="K51" s="36"/>
      <c r="L51" s="36">
        <v>60</v>
      </c>
      <c r="M51" s="115"/>
      <c r="N51" s="115"/>
      <c r="O51" s="115">
        <v>4</v>
      </c>
      <c r="P51" s="115"/>
      <c r="Q51" s="115"/>
      <c r="R51" s="115"/>
      <c r="S51" s="115"/>
      <c r="T51" s="115"/>
      <c r="U51" s="115"/>
      <c r="V51" s="115"/>
      <c r="W51" s="35" t="s">
        <v>11</v>
      </c>
    </row>
    <row r="52" spans="1:23" s="12" customFormat="1" ht="9.6" customHeight="1" x14ac:dyDescent="0.25">
      <c r="A52" s="112" t="s">
        <v>104</v>
      </c>
      <c r="B52" s="26" t="s">
        <v>58</v>
      </c>
      <c r="C52" s="26">
        <v>1</v>
      </c>
      <c r="D52" s="26">
        <v>2</v>
      </c>
      <c r="E52" s="115">
        <v>3</v>
      </c>
      <c r="F52" s="115">
        <v>90</v>
      </c>
      <c r="G52" s="115">
        <v>45</v>
      </c>
      <c r="H52" s="115">
        <v>18</v>
      </c>
      <c r="I52" s="115"/>
      <c r="J52" s="36">
        <v>27</v>
      </c>
      <c r="K52" s="36"/>
      <c r="L52" s="36">
        <v>45</v>
      </c>
      <c r="M52" s="115"/>
      <c r="N52" s="115"/>
      <c r="O52" s="115"/>
      <c r="P52" s="115"/>
      <c r="Q52" s="115"/>
      <c r="R52" s="115">
        <v>3</v>
      </c>
      <c r="S52" s="115"/>
      <c r="T52" s="115"/>
      <c r="U52" s="115"/>
      <c r="V52" s="115"/>
      <c r="W52" s="35" t="s">
        <v>34</v>
      </c>
    </row>
    <row r="53" spans="1:23" s="12" customFormat="1" ht="10.95" customHeight="1" x14ac:dyDescent="0.25">
      <c r="A53" s="112" t="s">
        <v>105</v>
      </c>
      <c r="B53" s="26" t="s">
        <v>286</v>
      </c>
      <c r="C53" s="26"/>
      <c r="D53" s="26"/>
      <c r="E53" s="115">
        <v>4</v>
      </c>
      <c r="F53" s="115">
        <v>120</v>
      </c>
      <c r="G53" s="115">
        <v>60</v>
      </c>
      <c r="H53" s="115">
        <v>24</v>
      </c>
      <c r="I53" s="115"/>
      <c r="J53" s="36">
        <v>36</v>
      </c>
      <c r="K53" s="36"/>
      <c r="L53" s="36">
        <v>60</v>
      </c>
      <c r="M53" s="115"/>
      <c r="N53" s="115"/>
      <c r="O53" s="115"/>
      <c r="P53" s="115"/>
      <c r="Q53" s="115">
        <v>4</v>
      </c>
      <c r="R53" s="115"/>
      <c r="S53" s="115"/>
      <c r="T53" s="115"/>
      <c r="U53" s="115"/>
      <c r="V53" s="115"/>
      <c r="W53" s="35" t="s">
        <v>36</v>
      </c>
    </row>
    <row r="54" spans="1:23" s="12" customFormat="1" ht="24" customHeight="1" x14ac:dyDescent="0.25">
      <c r="A54" s="112" t="s">
        <v>106</v>
      </c>
      <c r="B54" s="26" t="s">
        <v>198</v>
      </c>
      <c r="C54" s="26">
        <v>2</v>
      </c>
      <c r="D54" s="26">
        <v>2</v>
      </c>
      <c r="E54" s="115">
        <v>6</v>
      </c>
      <c r="F54" s="115">
        <v>180</v>
      </c>
      <c r="G54" s="115">
        <v>90</v>
      </c>
      <c r="H54" s="115">
        <v>36</v>
      </c>
      <c r="I54" s="115"/>
      <c r="J54" s="36">
        <v>54</v>
      </c>
      <c r="K54" s="36"/>
      <c r="L54" s="36">
        <v>90</v>
      </c>
      <c r="M54" s="115"/>
      <c r="N54" s="115"/>
      <c r="O54" s="115"/>
      <c r="P54" s="115">
        <v>4</v>
      </c>
      <c r="Q54" s="115">
        <v>2</v>
      </c>
      <c r="R54" s="115"/>
      <c r="S54" s="115"/>
      <c r="T54" s="115"/>
      <c r="U54" s="115"/>
      <c r="V54" s="115"/>
      <c r="W54" s="35" t="s">
        <v>345</v>
      </c>
    </row>
    <row r="55" spans="1:23" ht="17.399999999999999" customHeight="1" x14ac:dyDescent="0.25">
      <c r="A55" s="112" t="s">
        <v>107</v>
      </c>
      <c r="B55" s="26" t="s">
        <v>59</v>
      </c>
      <c r="C55" s="26"/>
      <c r="D55" s="26">
        <v>4</v>
      </c>
      <c r="E55" s="115">
        <v>10</v>
      </c>
      <c r="F55" s="115">
        <v>300</v>
      </c>
      <c r="G55" s="115">
        <v>150</v>
      </c>
      <c r="H55" s="115">
        <v>60</v>
      </c>
      <c r="I55" s="115">
        <v>10</v>
      </c>
      <c r="J55" s="36">
        <v>80</v>
      </c>
      <c r="K55" s="36"/>
      <c r="L55" s="36">
        <v>150</v>
      </c>
      <c r="M55" s="115"/>
      <c r="N55" s="33"/>
      <c r="O55" s="115"/>
      <c r="P55" s="115"/>
      <c r="Q55" s="33"/>
      <c r="R55" s="115"/>
      <c r="S55" s="33"/>
      <c r="T55" s="115">
        <v>2</v>
      </c>
      <c r="U55" s="115">
        <v>2</v>
      </c>
      <c r="V55" s="115">
        <v>6</v>
      </c>
      <c r="W55" s="35" t="s">
        <v>157</v>
      </c>
    </row>
    <row r="56" spans="1:23" ht="24" customHeight="1" x14ac:dyDescent="0.25">
      <c r="A56" s="112" t="s">
        <v>108</v>
      </c>
      <c r="B56" s="26" t="s">
        <v>60</v>
      </c>
      <c r="C56" s="26"/>
      <c r="D56" s="26"/>
      <c r="E56" s="115">
        <v>4</v>
      </c>
      <c r="F56" s="115">
        <v>120</v>
      </c>
      <c r="G56" s="115">
        <v>60</v>
      </c>
      <c r="H56" s="115">
        <v>24</v>
      </c>
      <c r="I56" s="115"/>
      <c r="J56" s="36">
        <v>36</v>
      </c>
      <c r="K56" s="36"/>
      <c r="L56" s="36">
        <v>60</v>
      </c>
      <c r="M56" s="115"/>
      <c r="N56" s="115"/>
      <c r="O56" s="115"/>
      <c r="P56" s="115"/>
      <c r="Q56" s="33"/>
      <c r="R56" s="115"/>
      <c r="S56" s="115">
        <v>4</v>
      </c>
      <c r="T56" s="115" t="s">
        <v>70</v>
      </c>
      <c r="U56" s="115"/>
      <c r="V56" s="115"/>
      <c r="W56" s="35" t="s">
        <v>35</v>
      </c>
    </row>
    <row r="57" spans="1:23" ht="12.75" customHeight="1" x14ac:dyDescent="0.25">
      <c r="A57" s="112" t="s">
        <v>109</v>
      </c>
      <c r="B57" s="26" t="s">
        <v>199</v>
      </c>
      <c r="C57" s="26"/>
      <c r="D57" s="26">
        <v>3</v>
      </c>
      <c r="E57" s="115">
        <v>7</v>
      </c>
      <c r="F57" s="115">
        <v>210</v>
      </c>
      <c r="G57" s="115">
        <v>105</v>
      </c>
      <c r="H57" s="115">
        <v>42</v>
      </c>
      <c r="I57" s="115"/>
      <c r="J57" s="36">
        <v>63</v>
      </c>
      <c r="K57" s="36"/>
      <c r="L57" s="36">
        <v>105</v>
      </c>
      <c r="M57" s="115"/>
      <c r="N57" s="115"/>
      <c r="O57" s="115"/>
      <c r="P57" s="115"/>
      <c r="Q57" s="115"/>
      <c r="R57" s="115"/>
      <c r="S57" s="115">
        <v>4</v>
      </c>
      <c r="T57" s="115">
        <v>3</v>
      </c>
      <c r="U57" s="115"/>
      <c r="V57" s="115"/>
      <c r="W57" s="35" t="s">
        <v>69</v>
      </c>
    </row>
    <row r="58" spans="1:23" ht="24" customHeight="1" x14ac:dyDescent="0.25">
      <c r="A58" s="112" t="s">
        <v>110</v>
      </c>
      <c r="B58" s="26" t="s">
        <v>282</v>
      </c>
      <c r="C58" s="26"/>
      <c r="D58" s="26">
        <v>10</v>
      </c>
      <c r="E58" s="115">
        <v>8</v>
      </c>
      <c r="F58" s="115">
        <v>240</v>
      </c>
      <c r="G58" s="115">
        <v>120</v>
      </c>
      <c r="H58" s="115">
        <v>48</v>
      </c>
      <c r="I58" s="115">
        <v>10</v>
      </c>
      <c r="J58" s="36">
        <v>62</v>
      </c>
      <c r="K58" s="36"/>
      <c r="L58" s="36">
        <v>120</v>
      </c>
      <c r="M58" s="115"/>
      <c r="N58" s="115"/>
      <c r="O58" s="115"/>
      <c r="P58" s="115"/>
      <c r="Q58" s="115"/>
      <c r="R58" s="115"/>
      <c r="T58" s="115">
        <v>5</v>
      </c>
      <c r="U58" s="115">
        <v>3</v>
      </c>
      <c r="V58" s="115"/>
      <c r="W58" s="35" t="s">
        <v>48</v>
      </c>
    </row>
    <row r="59" spans="1:23" ht="24.6" customHeight="1" x14ac:dyDescent="0.25">
      <c r="A59" s="112" t="s">
        <v>111</v>
      </c>
      <c r="B59" s="26" t="s">
        <v>200</v>
      </c>
      <c r="C59" s="26"/>
      <c r="D59" s="26">
        <v>4</v>
      </c>
      <c r="E59" s="115">
        <v>10</v>
      </c>
      <c r="F59" s="115">
        <v>300</v>
      </c>
      <c r="G59" s="115">
        <v>150</v>
      </c>
      <c r="H59" s="115">
        <v>60</v>
      </c>
      <c r="I59" s="115">
        <v>10</v>
      </c>
      <c r="J59" s="36">
        <v>80</v>
      </c>
      <c r="K59" s="36"/>
      <c r="L59" s="36">
        <v>150</v>
      </c>
      <c r="M59" s="115"/>
      <c r="N59" s="115"/>
      <c r="O59" s="33"/>
      <c r="P59" s="115"/>
      <c r="Q59" s="115"/>
      <c r="R59" s="115"/>
      <c r="S59" s="115">
        <v>3</v>
      </c>
      <c r="T59" s="115">
        <v>4</v>
      </c>
      <c r="U59" s="115">
        <v>3</v>
      </c>
      <c r="V59" s="115"/>
      <c r="W59" s="35" t="s">
        <v>346</v>
      </c>
    </row>
    <row r="60" spans="1:23" ht="25.2" customHeight="1" x14ac:dyDescent="0.25">
      <c r="A60" s="112" t="s">
        <v>112</v>
      </c>
      <c r="B60" s="26" t="s">
        <v>201</v>
      </c>
      <c r="C60" s="26"/>
      <c r="D60" s="26">
        <v>4</v>
      </c>
      <c r="E60" s="115">
        <v>10</v>
      </c>
      <c r="F60" s="115">
        <v>300</v>
      </c>
      <c r="G60" s="115">
        <v>150</v>
      </c>
      <c r="H60" s="115">
        <v>60</v>
      </c>
      <c r="I60" s="115">
        <v>10</v>
      </c>
      <c r="J60" s="36">
        <v>80</v>
      </c>
      <c r="K60" s="36"/>
      <c r="L60" s="36">
        <v>150</v>
      </c>
      <c r="M60" s="115"/>
      <c r="N60" s="115"/>
      <c r="O60" s="115"/>
      <c r="P60" s="33"/>
      <c r="Q60" s="115"/>
      <c r="R60" s="115"/>
      <c r="S60" s="115"/>
      <c r="T60" s="115">
        <v>3</v>
      </c>
      <c r="U60" s="115">
        <v>2</v>
      </c>
      <c r="V60" s="115">
        <v>5</v>
      </c>
      <c r="W60" s="35" t="s">
        <v>157</v>
      </c>
    </row>
    <row r="61" spans="1:23" ht="24" customHeight="1" x14ac:dyDescent="0.25">
      <c r="A61" s="112" t="s">
        <v>113</v>
      </c>
      <c r="B61" s="26" t="s">
        <v>61</v>
      </c>
      <c r="C61" s="26"/>
      <c r="D61" s="26">
        <v>2</v>
      </c>
      <c r="E61" s="115">
        <v>8</v>
      </c>
      <c r="F61" s="115">
        <v>240</v>
      </c>
      <c r="G61" s="115">
        <v>120</v>
      </c>
      <c r="H61" s="115">
        <v>48</v>
      </c>
      <c r="I61" s="115"/>
      <c r="J61" s="36">
        <v>72</v>
      </c>
      <c r="K61" s="36"/>
      <c r="L61" s="36">
        <v>120</v>
      </c>
      <c r="M61" s="115"/>
      <c r="N61" s="115"/>
      <c r="O61" s="115"/>
      <c r="P61" s="115"/>
      <c r="R61" s="29"/>
      <c r="S61" s="115">
        <v>5</v>
      </c>
      <c r="T61" s="115">
        <v>3</v>
      </c>
      <c r="U61" s="115"/>
      <c r="V61" s="115"/>
      <c r="W61" s="35" t="s">
        <v>69</v>
      </c>
    </row>
    <row r="62" spans="1:23" ht="25.95" customHeight="1" x14ac:dyDescent="0.25">
      <c r="A62" s="112" t="s">
        <v>114</v>
      </c>
      <c r="B62" s="26" t="s">
        <v>146</v>
      </c>
      <c r="C62" s="26"/>
      <c r="D62" s="26">
        <v>7</v>
      </c>
      <c r="E62" s="115">
        <v>8</v>
      </c>
      <c r="F62" s="115">
        <v>240</v>
      </c>
      <c r="G62" s="115">
        <v>120</v>
      </c>
      <c r="H62" s="115">
        <v>48</v>
      </c>
      <c r="I62" s="115">
        <v>10</v>
      </c>
      <c r="J62" s="36">
        <v>62</v>
      </c>
      <c r="K62" s="36"/>
      <c r="L62" s="36">
        <v>120</v>
      </c>
      <c r="M62" s="115"/>
      <c r="N62" s="115"/>
      <c r="O62" s="115">
        <v>6</v>
      </c>
      <c r="P62" s="115">
        <v>2</v>
      </c>
      <c r="Q62" s="115"/>
      <c r="R62" s="115"/>
      <c r="S62" s="115"/>
      <c r="T62" s="115"/>
      <c r="U62" s="115"/>
      <c r="V62" s="115"/>
      <c r="W62" s="35" t="s">
        <v>137</v>
      </c>
    </row>
    <row r="63" spans="1:23" ht="13.2" customHeight="1" x14ac:dyDescent="0.25">
      <c r="A63" s="112" t="s">
        <v>115</v>
      </c>
      <c r="B63" s="26" t="s">
        <v>160</v>
      </c>
      <c r="C63" s="26"/>
      <c r="D63" s="26">
        <v>4</v>
      </c>
      <c r="E63" s="115">
        <v>4</v>
      </c>
      <c r="F63" s="115">
        <v>120</v>
      </c>
      <c r="G63" s="115">
        <v>60</v>
      </c>
      <c r="H63" s="115">
        <v>24</v>
      </c>
      <c r="I63" s="115"/>
      <c r="J63" s="36">
        <v>36</v>
      </c>
      <c r="K63" s="36"/>
      <c r="L63" s="36">
        <v>60</v>
      </c>
      <c r="M63" s="115"/>
      <c r="N63" s="115"/>
      <c r="O63" s="115"/>
      <c r="P63" s="115"/>
      <c r="Q63" s="115"/>
      <c r="R63" s="115"/>
      <c r="S63" s="115"/>
      <c r="T63" s="115"/>
      <c r="U63" s="115">
        <v>4</v>
      </c>
      <c r="V63" s="115"/>
      <c r="W63" s="35" t="s">
        <v>158</v>
      </c>
    </row>
    <row r="64" spans="1:23" ht="19.5" customHeight="1" x14ac:dyDescent="0.25">
      <c r="A64" s="114"/>
      <c r="B64" s="116" t="s">
        <v>62</v>
      </c>
      <c r="C64" s="116"/>
      <c r="D64" s="116"/>
      <c r="E64" s="112">
        <f t="shared" ref="E64" si="3">SUM(E40:E63)</f>
        <v>154</v>
      </c>
      <c r="F64" s="112">
        <f>SUM(F40:F63)</f>
        <v>4620</v>
      </c>
      <c r="G64" s="112">
        <f>SUM(G40:G63)</f>
        <v>2310</v>
      </c>
      <c r="H64" s="112">
        <f>SUM(H40:H63)</f>
        <v>924</v>
      </c>
      <c r="I64" s="112">
        <f>SUM(I40:I63)</f>
        <v>141</v>
      </c>
      <c r="J64" s="34">
        <f>SUM(J40:J63)</f>
        <v>1245</v>
      </c>
      <c r="K64" s="34"/>
      <c r="L64" s="34">
        <f>SUM(L40:L63)</f>
        <v>2310</v>
      </c>
      <c r="M64" s="112"/>
      <c r="N64" s="112"/>
      <c r="O64" s="115"/>
      <c r="P64" s="115"/>
      <c r="Q64" s="115"/>
      <c r="R64" s="115"/>
      <c r="S64" s="115"/>
      <c r="T64" s="115"/>
      <c r="U64" s="115"/>
      <c r="V64" s="115"/>
      <c r="W64" s="114"/>
    </row>
    <row r="65" spans="1:23" s="7" customFormat="1" ht="28.5" customHeight="1" x14ac:dyDescent="0.25">
      <c r="A65" s="35"/>
      <c r="B65" s="116" t="s">
        <v>116</v>
      </c>
      <c r="C65" s="116"/>
      <c r="D65" s="116"/>
      <c r="E65" s="112">
        <v>80</v>
      </c>
      <c r="F65" s="112">
        <v>2400</v>
      </c>
      <c r="G65" s="112"/>
      <c r="H65" s="112"/>
      <c r="I65" s="112"/>
      <c r="J65" s="112"/>
      <c r="K65" s="112"/>
      <c r="L65" s="112"/>
      <c r="M65" s="112"/>
      <c r="N65" s="112"/>
      <c r="O65" s="115"/>
      <c r="P65" s="115"/>
      <c r="Q65" s="115"/>
      <c r="R65" s="115"/>
      <c r="S65" s="115"/>
      <c r="T65" s="115"/>
      <c r="U65" s="115"/>
      <c r="V65" s="115"/>
      <c r="W65" s="35"/>
    </row>
    <row r="66" spans="1:23" x14ac:dyDescent="0.25">
      <c r="A66" s="35" t="s">
        <v>169</v>
      </c>
      <c r="B66" s="116" t="s">
        <v>14</v>
      </c>
      <c r="C66" s="116"/>
      <c r="D66" s="116"/>
      <c r="E66" s="112">
        <v>55</v>
      </c>
      <c r="F66" s="112">
        <v>1650</v>
      </c>
      <c r="G66" s="112"/>
      <c r="H66" s="112"/>
      <c r="I66" s="112"/>
      <c r="J66" s="112"/>
      <c r="K66" s="112"/>
      <c r="L66" s="112"/>
      <c r="M66" s="112"/>
      <c r="N66" s="112"/>
      <c r="O66" s="115"/>
      <c r="P66" s="115"/>
      <c r="Q66" s="115"/>
      <c r="R66" s="115"/>
      <c r="S66" s="115"/>
      <c r="T66" s="115"/>
      <c r="U66" s="115"/>
      <c r="V66" s="115"/>
      <c r="W66" s="35"/>
    </row>
    <row r="67" spans="1:23" x14ac:dyDescent="0.25">
      <c r="A67" s="35" t="s">
        <v>170</v>
      </c>
      <c r="B67" s="116" t="s">
        <v>163</v>
      </c>
      <c r="C67" s="116"/>
      <c r="D67" s="116"/>
      <c r="E67" s="115">
        <v>3</v>
      </c>
      <c r="F67" s="115">
        <v>90</v>
      </c>
      <c r="G67" s="115">
        <v>45</v>
      </c>
      <c r="H67" s="115">
        <v>18</v>
      </c>
      <c r="I67" s="115"/>
      <c r="J67" s="36">
        <v>27</v>
      </c>
      <c r="K67" s="36"/>
      <c r="L67" s="36">
        <v>45</v>
      </c>
      <c r="M67" s="115"/>
      <c r="O67" s="115"/>
      <c r="P67" s="115"/>
      <c r="Q67" s="115">
        <v>3</v>
      </c>
      <c r="R67" s="115"/>
      <c r="S67" s="115"/>
      <c r="T67" s="115"/>
      <c r="U67" s="115"/>
      <c r="V67" s="115"/>
      <c r="W67" s="35" t="s">
        <v>36</v>
      </c>
    </row>
    <row r="68" spans="1:23" x14ac:dyDescent="0.25">
      <c r="A68" s="35" t="s">
        <v>171</v>
      </c>
      <c r="B68" s="26" t="s">
        <v>162</v>
      </c>
      <c r="C68" s="26"/>
      <c r="D68" s="26"/>
      <c r="E68" s="115">
        <v>4</v>
      </c>
      <c r="F68" s="115">
        <v>120</v>
      </c>
      <c r="G68" s="115">
        <v>60</v>
      </c>
      <c r="H68" s="115">
        <v>24</v>
      </c>
      <c r="I68" s="115"/>
      <c r="J68" s="36">
        <v>36</v>
      </c>
      <c r="K68" s="36"/>
      <c r="L68" s="36">
        <v>60</v>
      </c>
      <c r="M68" s="115"/>
      <c r="N68" s="115"/>
      <c r="O68" s="115"/>
      <c r="P68" s="115"/>
      <c r="R68" s="115"/>
      <c r="S68" s="115"/>
      <c r="T68" s="115"/>
      <c r="U68" s="115"/>
      <c r="V68" s="115">
        <v>4</v>
      </c>
      <c r="W68" s="35" t="s">
        <v>40</v>
      </c>
    </row>
    <row r="69" spans="1:23" x14ac:dyDescent="0.25">
      <c r="A69" s="35" t="s">
        <v>172</v>
      </c>
      <c r="B69" s="26" t="s">
        <v>142</v>
      </c>
      <c r="C69" s="26"/>
      <c r="D69" s="26"/>
      <c r="E69" s="115">
        <v>2</v>
      </c>
      <c r="F69" s="115">
        <v>60</v>
      </c>
      <c r="G69" s="115">
        <v>30</v>
      </c>
      <c r="H69" s="115">
        <v>12</v>
      </c>
      <c r="I69" s="115">
        <v>18</v>
      </c>
      <c r="J69" s="36"/>
      <c r="K69" s="36"/>
      <c r="L69" s="36">
        <v>30</v>
      </c>
      <c r="M69" s="115"/>
      <c r="N69" s="115"/>
      <c r="O69" s="115"/>
      <c r="P69" s="115"/>
      <c r="Q69" s="115"/>
      <c r="R69" s="115">
        <v>2</v>
      </c>
      <c r="S69" s="115"/>
      <c r="T69" s="115"/>
      <c r="U69" s="115"/>
      <c r="V69" s="115"/>
      <c r="W69" s="35" t="s">
        <v>34</v>
      </c>
    </row>
    <row r="70" spans="1:23" ht="12" customHeight="1" x14ac:dyDescent="0.25">
      <c r="A70" s="35" t="s">
        <v>173</v>
      </c>
      <c r="B70" s="116" t="s">
        <v>155</v>
      </c>
      <c r="C70" s="116"/>
      <c r="D70" s="116"/>
      <c r="E70" s="115">
        <v>3</v>
      </c>
      <c r="F70" s="115">
        <v>90</v>
      </c>
      <c r="G70" s="115">
        <v>45</v>
      </c>
      <c r="H70" s="115">
        <v>18</v>
      </c>
      <c r="I70" s="115">
        <v>27</v>
      </c>
      <c r="J70" s="36"/>
      <c r="K70" s="36"/>
      <c r="L70" s="36">
        <v>45</v>
      </c>
      <c r="M70" s="115"/>
      <c r="N70" s="115"/>
      <c r="O70" s="115"/>
      <c r="P70" s="115"/>
      <c r="Q70" s="115"/>
      <c r="R70" s="115"/>
      <c r="S70" s="115">
        <v>3</v>
      </c>
      <c r="T70" s="115"/>
      <c r="U70" s="115"/>
      <c r="V70" s="115"/>
      <c r="W70" s="35" t="s">
        <v>35</v>
      </c>
    </row>
    <row r="71" spans="1:23" ht="12.6" customHeight="1" x14ac:dyDescent="0.25">
      <c r="A71" s="35" t="s">
        <v>174</v>
      </c>
      <c r="B71" s="26" t="s">
        <v>156</v>
      </c>
      <c r="C71" s="26"/>
      <c r="D71" s="26"/>
      <c r="E71" s="115">
        <v>4</v>
      </c>
      <c r="F71" s="115">
        <v>120</v>
      </c>
      <c r="G71" s="115">
        <v>60</v>
      </c>
      <c r="H71" s="115">
        <v>24</v>
      </c>
      <c r="I71" s="115">
        <v>36</v>
      </c>
      <c r="J71" s="36"/>
      <c r="K71" s="36"/>
      <c r="L71" s="36">
        <v>60</v>
      </c>
      <c r="M71" s="115"/>
      <c r="N71" s="115">
        <v>4</v>
      </c>
      <c r="O71" s="115">
        <v>0</v>
      </c>
      <c r="P71" s="115"/>
      <c r="Q71" s="148"/>
      <c r="R71" s="115"/>
      <c r="S71" s="115"/>
      <c r="T71" s="115"/>
      <c r="U71" s="33"/>
      <c r="V71" s="115"/>
      <c r="W71" s="35" t="s">
        <v>36</v>
      </c>
    </row>
    <row r="72" spans="1:23" ht="11.4" customHeight="1" x14ac:dyDescent="0.25">
      <c r="A72" s="35" t="s">
        <v>175</v>
      </c>
      <c r="B72" s="116" t="s">
        <v>289</v>
      </c>
      <c r="C72" s="116"/>
      <c r="D72" s="116"/>
      <c r="E72" s="115">
        <v>4</v>
      </c>
      <c r="F72" s="115">
        <v>120</v>
      </c>
      <c r="G72" s="115">
        <v>60</v>
      </c>
      <c r="H72" s="115">
        <v>24</v>
      </c>
      <c r="I72" s="115">
        <v>36</v>
      </c>
      <c r="J72" s="36"/>
      <c r="K72" s="36"/>
      <c r="L72" s="36">
        <v>60</v>
      </c>
      <c r="M72" s="115"/>
      <c r="N72" s="115"/>
      <c r="O72" s="115"/>
      <c r="P72" s="115"/>
      <c r="Q72" s="115"/>
      <c r="R72" s="115"/>
      <c r="S72" s="115"/>
      <c r="T72" s="115"/>
      <c r="U72" s="37"/>
      <c r="V72" s="115">
        <v>4</v>
      </c>
      <c r="W72" s="35" t="s">
        <v>40</v>
      </c>
    </row>
    <row r="73" spans="1:23" x14ac:dyDescent="0.25">
      <c r="A73" s="35" t="s">
        <v>176</v>
      </c>
      <c r="B73" s="116" t="s">
        <v>143</v>
      </c>
      <c r="C73" s="116">
        <v>1</v>
      </c>
      <c r="D73" s="116">
        <v>2</v>
      </c>
      <c r="E73" s="115">
        <v>3</v>
      </c>
      <c r="F73" s="115">
        <v>90</v>
      </c>
      <c r="G73" s="115">
        <v>45</v>
      </c>
      <c r="H73" s="115">
        <v>18</v>
      </c>
      <c r="I73" s="115">
        <v>27</v>
      </c>
      <c r="J73" s="115"/>
      <c r="K73" s="115"/>
      <c r="L73" s="36">
        <v>45</v>
      </c>
      <c r="M73" s="115"/>
      <c r="N73" s="115"/>
      <c r="O73" s="115">
        <v>3</v>
      </c>
      <c r="P73" s="115"/>
      <c r="Q73" s="115"/>
      <c r="R73" s="115"/>
      <c r="S73" s="115"/>
      <c r="T73" s="33"/>
      <c r="U73" s="115"/>
      <c r="V73" s="115"/>
      <c r="W73" s="35" t="s">
        <v>11</v>
      </c>
    </row>
    <row r="74" spans="1:23" x14ac:dyDescent="0.25">
      <c r="A74" s="35" t="s">
        <v>177</v>
      </c>
      <c r="B74" s="26" t="s">
        <v>144</v>
      </c>
      <c r="C74" s="26"/>
      <c r="D74" s="26"/>
      <c r="E74" s="115">
        <v>3</v>
      </c>
      <c r="F74" s="115">
        <v>90</v>
      </c>
      <c r="G74" s="115">
        <v>45</v>
      </c>
      <c r="H74" s="115">
        <v>18</v>
      </c>
      <c r="I74" s="115">
        <v>27</v>
      </c>
      <c r="J74" s="115"/>
      <c r="K74" s="115"/>
      <c r="L74" s="36">
        <v>45</v>
      </c>
      <c r="M74" s="115"/>
      <c r="N74" s="115"/>
      <c r="O74" s="115"/>
      <c r="P74" s="115"/>
      <c r="Q74" s="148">
        <v>3</v>
      </c>
      <c r="R74" s="115"/>
      <c r="S74" s="115"/>
      <c r="T74" s="115"/>
      <c r="U74" s="115"/>
      <c r="V74" s="115"/>
      <c r="W74" s="35" t="s">
        <v>36</v>
      </c>
    </row>
    <row r="75" spans="1:23" x14ac:dyDescent="0.25">
      <c r="A75" s="35" t="s">
        <v>178</v>
      </c>
      <c r="B75" s="26" t="s">
        <v>164</v>
      </c>
      <c r="C75" s="26"/>
      <c r="D75" s="26"/>
      <c r="E75" s="115">
        <v>3</v>
      </c>
      <c r="F75" s="115">
        <v>90</v>
      </c>
      <c r="G75" s="115">
        <v>45</v>
      </c>
      <c r="H75" s="115">
        <v>18</v>
      </c>
      <c r="I75" s="115">
        <v>27</v>
      </c>
      <c r="J75" s="36"/>
      <c r="K75" s="36"/>
      <c r="L75" s="36">
        <v>45</v>
      </c>
      <c r="M75" s="115"/>
      <c r="N75" s="115"/>
      <c r="O75" s="115"/>
      <c r="P75" s="115"/>
      <c r="Q75" s="115"/>
      <c r="R75" s="115"/>
      <c r="S75" s="115" t="s">
        <v>70</v>
      </c>
      <c r="T75" s="115"/>
      <c r="U75" s="115"/>
      <c r="V75" s="115">
        <v>3</v>
      </c>
      <c r="W75" s="35" t="s">
        <v>40</v>
      </c>
    </row>
    <row r="76" spans="1:23" ht="12" customHeight="1" x14ac:dyDescent="0.25">
      <c r="A76" s="35" t="s">
        <v>179</v>
      </c>
      <c r="B76" s="26" t="s">
        <v>145</v>
      </c>
      <c r="C76" s="26"/>
      <c r="D76" s="26"/>
      <c r="E76" s="115">
        <v>4</v>
      </c>
      <c r="F76" s="115">
        <v>120</v>
      </c>
      <c r="G76" s="115">
        <v>60</v>
      </c>
      <c r="H76" s="115">
        <v>24</v>
      </c>
      <c r="I76" s="115"/>
      <c r="J76" s="115">
        <v>36</v>
      </c>
      <c r="K76" s="115"/>
      <c r="L76" s="36">
        <v>60</v>
      </c>
      <c r="M76" s="115"/>
      <c r="N76" s="115"/>
      <c r="O76" s="115"/>
      <c r="Q76" s="29"/>
      <c r="R76" s="115"/>
      <c r="S76" s="115"/>
      <c r="T76" s="115"/>
      <c r="U76" s="115">
        <v>4</v>
      </c>
      <c r="V76" s="115"/>
      <c r="W76" s="35" t="s">
        <v>158</v>
      </c>
    </row>
    <row r="77" spans="1:23" ht="24.6" customHeight="1" x14ac:dyDescent="0.25">
      <c r="A77" s="35" t="s">
        <v>180</v>
      </c>
      <c r="B77" s="116" t="s">
        <v>293</v>
      </c>
      <c r="C77" s="116"/>
      <c r="D77" s="116"/>
      <c r="E77" s="115">
        <v>2</v>
      </c>
      <c r="F77" s="115">
        <v>60</v>
      </c>
      <c r="G77" s="115">
        <v>30</v>
      </c>
      <c r="H77" s="115">
        <v>12</v>
      </c>
      <c r="I77" s="115">
        <v>18</v>
      </c>
      <c r="J77" s="115"/>
      <c r="K77" s="115"/>
      <c r="L77" s="36">
        <v>30</v>
      </c>
      <c r="M77" s="115"/>
      <c r="N77" s="115"/>
      <c r="O77" s="115"/>
      <c r="P77" s="115"/>
      <c r="Q77" s="115"/>
      <c r="R77" s="115"/>
      <c r="S77" s="115"/>
      <c r="T77" s="115"/>
      <c r="U77" s="115">
        <v>2</v>
      </c>
      <c r="V77" s="115"/>
      <c r="W77" s="35" t="s">
        <v>158</v>
      </c>
    </row>
    <row r="78" spans="1:23" ht="12" customHeight="1" x14ac:dyDescent="0.25">
      <c r="A78" s="35" t="s">
        <v>181</v>
      </c>
      <c r="B78" s="116" t="s">
        <v>288</v>
      </c>
      <c r="C78" s="116"/>
      <c r="D78" s="116">
        <v>2</v>
      </c>
      <c r="E78" s="115">
        <v>2</v>
      </c>
      <c r="F78" s="115">
        <v>60</v>
      </c>
      <c r="G78" s="115">
        <v>30</v>
      </c>
      <c r="H78" s="115">
        <v>12</v>
      </c>
      <c r="I78" s="115">
        <v>18</v>
      </c>
      <c r="J78" s="115"/>
      <c r="K78" s="115"/>
      <c r="L78" s="36">
        <v>30</v>
      </c>
      <c r="M78" s="115"/>
      <c r="N78" s="115">
        <v>2</v>
      </c>
      <c r="O78" s="115"/>
      <c r="P78" s="115"/>
      <c r="Q78" s="115"/>
      <c r="R78" s="115"/>
      <c r="S78" s="115"/>
      <c r="T78" s="115"/>
      <c r="U78" s="115"/>
      <c r="V78" s="115"/>
      <c r="W78" s="35" t="s">
        <v>10</v>
      </c>
    </row>
    <row r="79" spans="1:23" ht="12" customHeight="1" x14ac:dyDescent="0.25">
      <c r="A79" s="35" t="s">
        <v>182</v>
      </c>
      <c r="B79" s="26" t="s">
        <v>147</v>
      </c>
      <c r="C79" s="26"/>
      <c r="D79" s="26"/>
      <c r="E79" s="115">
        <v>3</v>
      </c>
      <c r="F79" s="115">
        <v>90</v>
      </c>
      <c r="G79" s="115">
        <v>45</v>
      </c>
      <c r="H79" s="115">
        <v>18</v>
      </c>
      <c r="I79" s="115"/>
      <c r="J79" s="36">
        <v>27</v>
      </c>
      <c r="K79" s="36"/>
      <c r="L79" s="36">
        <v>45</v>
      </c>
      <c r="M79" s="115"/>
      <c r="N79" s="115"/>
      <c r="O79" s="115"/>
      <c r="P79" s="115"/>
      <c r="Q79" s="115"/>
      <c r="R79" s="115">
        <v>3</v>
      </c>
      <c r="S79" s="115"/>
      <c r="T79" s="115"/>
      <c r="U79" s="115"/>
      <c r="V79" s="115"/>
      <c r="W79" s="35" t="s">
        <v>34</v>
      </c>
    </row>
    <row r="80" spans="1:23" ht="25.2" customHeight="1" x14ac:dyDescent="0.25">
      <c r="A80" s="35" t="s">
        <v>183</v>
      </c>
      <c r="B80" s="116" t="s">
        <v>148</v>
      </c>
      <c r="C80" s="116"/>
      <c r="D80" s="116"/>
      <c r="E80" s="115">
        <v>4</v>
      </c>
      <c r="F80" s="115">
        <v>120</v>
      </c>
      <c r="G80" s="115">
        <v>60</v>
      </c>
      <c r="H80" s="115">
        <v>24</v>
      </c>
      <c r="I80" s="115"/>
      <c r="J80" s="36">
        <v>36</v>
      </c>
      <c r="K80" s="36"/>
      <c r="L80" s="36">
        <v>60</v>
      </c>
      <c r="M80" s="115"/>
      <c r="N80" s="115"/>
      <c r="O80" s="115"/>
      <c r="P80" s="115"/>
      <c r="Q80" s="115"/>
      <c r="R80" s="115"/>
      <c r="S80" s="115"/>
      <c r="T80" s="115"/>
      <c r="U80" s="115"/>
      <c r="V80" s="115">
        <v>4</v>
      </c>
      <c r="W80" s="35" t="s">
        <v>40</v>
      </c>
    </row>
    <row r="81" spans="1:23" ht="25.2" customHeight="1" x14ac:dyDescent="0.25">
      <c r="A81" s="35" t="s">
        <v>184</v>
      </c>
      <c r="B81" s="116" t="s">
        <v>159</v>
      </c>
      <c r="C81" s="116"/>
      <c r="D81" s="116"/>
      <c r="E81" s="115">
        <v>4</v>
      </c>
      <c r="F81" s="115">
        <v>120</v>
      </c>
      <c r="G81" s="115">
        <v>60</v>
      </c>
      <c r="H81" s="115">
        <v>24</v>
      </c>
      <c r="I81" s="115"/>
      <c r="J81" s="36">
        <v>36</v>
      </c>
      <c r="K81" s="36"/>
      <c r="L81" s="36">
        <v>60</v>
      </c>
      <c r="M81" s="115"/>
      <c r="N81" s="115"/>
      <c r="O81" s="115"/>
      <c r="P81" s="115"/>
      <c r="Q81" s="115"/>
      <c r="R81" s="115"/>
      <c r="S81" s="115"/>
      <c r="T81" s="115"/>
      <c r="U81" s="115">
        <v>4</v>
      </c>
      <c r="V81" s="115"/>
      <c r="W81" s="35" t="s">
        <v>158</v>
      </c>
    </row>
    <row r="82" spans="1:23" ht="12" customHeight="1" x14ac:dyDescent="0.25">
      <c r="A82" s="35" t="s">
        <v>193</v>
      </c>
      <c r="B82" s="116" t="s">
        <v>192</v>
      </c>
      <c r="C82" s="116"/>
      <c r="D82" s="116"/>
      <c r="E82" s="115">
        <v>4</v>
      </c>
      <c r="F82" s="115">
        <v>120</v>
      </c>
      <c r="G82" s="115">
        <v>60</v>
      </c>
      <c r="H82" s="115">
        <v>24</v>
      </c>
      <c r="I82" s="115"/>
      <c r="J82" s="36">
        <v>36</v>
      </c>
      <c r="K82" s="36"/>
      <c r="L82" s="36">
        <v>60</v>
      </c>
      <c r="M82" s="115">
        <v>4</v>
      </c>
      <c r="N82" s="115"/>
      <c r="O82" s="115"/>
      <c r="P82" s="115"/>
      <c r="Q82" s="115"/>
      <c r="R82" s="115"/>
      <c r="S82" s="115"/>
      <c r="T82" s="115"/>
      <c r="U82" s="115"/>
      <c r="V82" s="115"/>
      <c r="W82" s="35" t="s">
        <v>9</v>
      </c>
    </row>
    <row r="83" spans="1:23" ht="12" customHeight="1" x14ac:dyDescent="0.25">
      <c r="A83" s="35" t="s">
        <v>296</v>
      </c>
      <c r="B83" s="116" t="s">
        <v>297</v>
      </c>
      <c r="C83" s="116"/>
      <c r="D83" s="116"/>
      <c r="E83" s="115">
        <v>3</v>
      </c>
      <c r="F83" s="115">
        <v>90</v>
      </c>
      <c r="G83" s="115">
        <v>45</v>
      </c>
      <c r="H83" s="115">
        <v>18</v>
      </c>
      <c r="I83" s="115">
        <v>27</v>
      </c>
      <c r="J83" s="36"/>
      <c r="K83" s="36"/>
      <c r="L83" s="36">
        <v>45</v>
      </c>
      <c r="M83" s="115"/>
      <c r="N83" s="115"/>
      <c r="O83" s="115"/>
      <c r="P83" s="115"/>
      <c r="Q83" s="115"/>
      <c r="R83" s="115">
        <v>3</v>
      </c>
      <c r="S83" s="115"/>
      <c r="T83" s="115"/>
      <c r="U83" s="115"/>
      <c r="V83" s="115"/>
      <c r="W83" s="35" t="s">
        <v>34</v>
      </c>
    </row>
    <row r="84" spans="1:23" x14ac:dyDescent="0.25">
      <c r="A84" s="114"/>
      <c r="B84" s="116" t="s">
        <v>62</v>
      </c>
      <c r="C84" s="116"/>
      <c r="D84" s="116"/>
      <c r="E84" s="112">
        <f t="shared" ref="E84:J84" si="4">SUM(E67:E83)</f>
        <v>55</v>
      </c>
      <c r="F84" s="112">
        <f t="shared" si="4"/>
        <v>1650</v>
      </c>
      <c r="G84" s="112">
        <f t="shared" si="4"/>
        <v>825</v>
      </c>
      <c r="H84" s="112">
        <f t="shared" si="4"/>
        <v>330</v>
      </c>
      <c r="I84" s="112">
        <f t="shared" si="4"/>
        <v>261</v>
      </c>
      <c r="J84" s="34">
        <f t="shared" si="4"/>
        <v>234</v>
      </c>
      <c r="K84" s="34"/>
      <c r="L84" s="34">
        <f>SUM(L67:L83)</f>
        <v>825</v>
      </c>
      <c r="M84" s="112"/>
      <c r="N84" s="112"/>
      <c r="O84" s="115"/>
      <c r="P84" s="115"/>
      <c r="Q84" s="115"/>
      <c r="R84" s="115"/>
      <c r="S84" s="115"/>
      <c r="T84" s="115"/>
      <c r="U84" s="115"/>
      <c r="V84" s="115"/>
      <c r="W84" s="114"/>
    </row>
    <row r="85" spans="1:23" s="7" customFormat="1" ht="26.4" x14ac:dyDescent="0.25">
      <c r="A85" s="114" t="s">
        <v>117</v>
      </c>
      <c r="B85" s="113" t="s">
        <v>133</v>
      </c>
      <c r="C85" s="113"/>
      <c r="D85" s="113"/>
      <c r="E85" s="112">
        <v>26</v>
      </c>
      <c r="F85" s="112">
        <v>780</v>
      </c>
      <c r="G85" s="112"/>
      <c r="H85" s="112"/>
      <c r="I85" s="112"/>
      <c r="J85" s="34"/>
      <c r="K85" s="34"/>
      <c r="L85" s="34"/>
      <c r="M85" s="112"/>
      <c r="N85" s="112"/>
      <c r="O85" s="115"/>
      <c r="P85" s="115"/>
      <c r="Q85" s="115"/>
      <c r="R85" s="115"/>
      <c r="S85" s="115"/>
      <c r="T85" s="115"/>
      <c r="U85" s="115"/>
      <c r="V85" s="115"/>
      <c r="W85" s="114"/>
    </row>
    <row r="86" spans="1:23" ht="13.2" customHeight="1" x14ac:dyDescent="0.25">
      <c r="A86" s="35" t="s">
        <v>118</v>
      </c>
      <c r="B86" s="116" t="s">
        <v>336</v>
      </c>
      <c r="C86" s="116">
        <v>5</v>
      </c>
      <c r="D86" s="116"/>
      <c r="E86" s="115">
        <v>4</v>
      </c>
      <c r="F86" s="115">
        <v>120</v>
      </c>
      <c r="G86" s="115">
        <v>60</v>
      </c>
      <c r="H86" s="115">
        <v>24</v>
      </c>
      <c r="I86" s="115"/>
      <c r="J86" s="115">
        <v>36</v>
      </c>
      <c r="K86" s="115"/>
      <c r="L86" s="36">
        <v>60</v>
      </c>
      <c r="M86" s="115"/>
      <c r="N86" s="115"/>
      <c r="O86" s="115"/>
      <c r="P86" s="115"/>
      <c r="Q86" s="115"/>
      <c r="R86" s="115"/>
      <c r="S86" s="115"/>
      <c r="T86" s="115">
        <v>4</v>
      </c>
      <c r="U86" s="115"/>
      <c r="V86" s="115"/>
      <c r="W86" s="35" t="s">
        <v>290</v>
      </c>
    </row>
    <row r="87" spans="1:23" hidden="1" x14ac:dyDescent="0.25">
      <c r="A87" s="35" t="s">
        <v>119</v>
      </c>
      <c r="B87" s="41" t="s">
        <v>135</v>
      </c>
      <c r="C87" s="41"/>
      <c r="D87" s="41"/>
      <c r="E87" s="115">
        <v>4</v>
      </c>
      <c r="F87" s="115"/>
      <c r="G87" s="115"/>
      <c r="H87" s="115"/>
      <c r="I87" s="115"/>
      <c r="J87" s="115"/>
      <c r="K87" s="115"/>
      <c r="L87" s="36"/>
      <c r="M87" s="112"/>
      <c r="N87" s="112"/>
      <c r="O87" s="115"/>
      <c r="P87" s="115"/>
      <c r="Q87" s="115"/>
      <c r="R87" s="115"/>
      <c r="S87" s="115" t="s">
        <v>134</v>
      </c>
      <c r="T87" s="115"/>
      <c r="U87" s="115"/>
      <c r="V87" s="115"/>
      <c r="W87" s="115"/>
    </row>
    <row r="88" spans="1:23" ht="25.95" customHeight="1" x14ac:dyDescent="0.25">
      <c r="A88" s="35"/>
      <c r="B88" s="26" t="s">
        <v>151</v>
      </c>
      <c r="C88" s="26"/>
      <c r="D88" s="26"/>
      <c r="E88" s="115"/>
      <c r="F88" s="115"/>
      <c r="G88" s="115"/>
      <c r="H88" s="115"/>
      <c r="I88" s="115"/>
      <c r="J88" s="115"/>
      <c r="K88" s="115"/>
      <c r="L88" s="36"/>
      <c r="M88" s="112"/>
      <c r="N88" s="112"/>
      <c r="O88" s="115"/>
      <c r="P88" s="115"/>
      <c r="Q88" s="115"/>
      <c r="R88" s="115"/>
      <c r="S88" s="115"/>
      <c r="T88" s="115"/>
      <c r="U88" s="115"/>
      <c r="V88" s="115"/>
      <c r="W88" s="115"/>
    </row>
    <row r="89" spans="1:23" ht="26.4" x14ac:dyDescent="0.25">
      <c r="A89" s="35"/>
      <c r="B89" s="26" t="s">
        <v>152</v>
      </c>
      <c r="C89" s="26"/>
      <c r="D89" s="26"/>
      <c r="E89" s="115"/>
      <c r="F89" s="115"/>
      <c r="G89" s="115"/>
      <c r="H89" s="115"/>
      <c r="I89" s="115"/>
      <c r="J89" s="115"/>
      <c r="K89" s="115"/>
      <c r="L89" s="36"/>
      <c r="M89" s="112"/>
      <c r="N89" s="112"/>
      <c r="O89" s="115"/>
      <c r="P89" s="115"/>
      <c r="Q89" s="115"/>
      <c r="R89" s="115"/>
      <c r="S89" s="115"/>
      <c r="T89" s="115"/>
      <c r="U89" s="115"/>
      <c r="V89" s="115"/>
      <c r="W89" s="115"/>
    </row>
    <row r="90" spans="1:23" ht="26.4" x14ac:dyDescent="0.25">
      <c r="A90" s="35" t="s">
        <v>119</v>
      </c>
      <c r="B90" s="116" t="s">
        <v>337</v>
      </c>
      <c r="C90" s="116"/>
      <c r="D90" s="116"/>
      <c r="E90" s="115">
        <v>4</v>
      </c>
      <c r="F90" s="115">
        <f>E90*30</f>
        <v>120</v>
      </c>
      <c r="G90" s="36">
        <f>F90/2</f>
        <v>60</v>
      </c>
      <c r="H90" s="115">
        <v>24</v>
      </c>
      <c r="I90" s="115"/>
      <c r="J90" s="36">
        <v>36</v>
      </c>
      <c r="K90" s="36"/>
      <c r="L90" s="36">
        <v>60</v>
      </c>
      <c r="M90" s="115"/>
      <c r="N90" s="115"/>
      <c r="O90" s="115">
        <v>4</v>
      </c>
      <c r="P90" s="115"/>
      <c r="Q90" s="37"/>
      <c r="R90" s="37"/>
      <c r="S90" s="115"/>
      <c r="T90" s="115"/>
      <c r="U90" s="115"/>
      <c r="V90" s="33"/>
      <c r="W90" s="35" t="s">
        <v>11</v>
      </c>
    </row>
    <row r="91" spans="1:23" x14ac:dyDescent="0.25">
      <c r="A91" s="35"/>
      <c r="B91" s="26" t="s">
        <v>150</v>
      </c>
      <c r="C91" s="26"/>
      <c r="D91" s="26"/>
      <c r="E91" s="115"/>
      <c r="F91" s="115"/>
      <c r="G91" s="36"/>
      <c r="H91" s="115"/>
      <c r="I91" s="115"/>
      <c r="J91" s="36"/>
      <c r="K91" s="36"/>
      <c r="L91" s="36"/>
      <c r="M91" s="115"/>
      <c r="N91" s="115"/>
      <c r="O91" s="115"/>
      <c r="P91" s="115"/>
      <c r="Q91" s="37"/>
      <c r="R91" s="37"/>
      <c r="S91" s="115"/>
      <c r="T91" s="115"/>
      <c r="U91" s="115"/>
      <c r="V91" s="115"/>
      <c r="W91" s="35"/>
    </row>
    <row r="92" spans="1:23" x14ac:dyDescent="0.25">
      <c r="A92" s="35"/>
      <c r="B92" s="39" t="s">
        <v>149</v>
      </c>
      <c r="C92" s="39"/>
      <c r="D92" s="39"/>
      <c r="E92" s="115"/>
      <c r="F92" s="115"/>
      <c r="G92" s="36"/>
      <c r="H92" s="115"/>
      <c r="I92" s="115"/>
      <c r="J92" s="36"/>
      <c r="K92" s="36"/>
      <c r="L92" s="36"/>
      <c r="M92" s="115"/>
      <c r="N92" s="115"/>
      <c r="O92" s="115"/>
      <c r="P92" s="115"/>
      <c r="Q92" s="37"/>
      <c r="R92" s="37"/>
      <c r="S92" s="115"/>
      <c r="T92" s="115"/>
      <c r="U92" s="115"/>
      <c r="V92" s="115"/>
      <c r="W92" s="35"/>
    </row>
    <row r="93" spans="1:23" ht="13.95" customHeight="1" x14ac:dyDescent="0.25">
      <c r="A93" s="35" t="s">
        <v>120</v>
      </c>
      <c r="B93" s="116" t="s">
        <v>338</v>
      </c>
      <c r="C93" s="116"/>
      <c r="D93" s="116"/>
      <c r="E93" s="115">
        <v>4</v>
      </c>
      <c r="F93" s="115">
        <v>120</v>
      </c>
      <c r="G93" s="115">
        <v>60</v>
      </c>
      <c r="H93" s="115">
        <v>24</v>
      </c>
      <c r="I93" s="115"/>
      <c r="J93" s="36">
        <v>36</v>
      </c>
      <c r="K93" s="36"/>
      <c r="L93" s="36">
        <v>60</v>
      </c>
      <c r="M93" s="115"/>
      <c r="N93" s="115"/>
      <c r="O93" s="115"/>
      <c r="P93" s="115"/>
      <c r="Q93" s="115">
        <v>4</v>
      </c>
      <c r="R93" s="115"/>
      <c r="S93" s="115"/>
      <c r="T93" s="115"/>
      <c r="U93" s="115"/>
      <c r="V93" s="115"/>
      <c r="W93" s="35" t="s">
        <v>10</v>
      </c>
    </row>
    <row r="94" spans="1:23" ht="11.4" customHeight="1" x14ac:dyDescent="0.25">
      <c r="A94" s="35"/>
      <c r="B94" s="26" t="s">
        <v>153</v>
      </c>
      <c r="C94" s="26"/>
      <c r="D94" s="26"/>
      <c r="E94" s="115"/>
      <c r="F94" s="115"/>
      <c r="G94" s="115"/>
      <c r="H94" s="115"/>
      <c r="I94" s="115"/>
      <c r="J94" s="36"/>
      <c r="K94" s="36"/>
      <c r="L94" s="36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35"/>
    </row>
    <row r="95" spans="1:23" ht="11.4" customHeight="1" x14ac:dyDescent="0.25">
      <c r="A95" s="35"/>
      <c r="B95" s="26" t="s">
        <v>154</v>
      </c>
      <c r="C95" s="26"/>
      <c r="D95" s="26"/>
      <c r="E95" s="115"/>
      <c r="F95" s="115"/>
      <c r="G95" s="115"/>
      <c r="H95" s="115"/>
      <c r="I95" s="115"/>
      <c r="J95" s="36"/>
      <c r="K95" s="36"/>
      <c r="L95" s="36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35"/>
    </row>
    <row r="96" spans="1:23" ht="11.4" customHeight="1" x14ac:dyDescent="0.25">
      <c r="A96" s="35" t="s">
        <v>121</v>
      </c>
      <c r="B96" s="26" t="s">
        <v>341</v>
      </c>
      <c r="C96" s="118"/>
      <c r="D96" s="26"/>
      <c r="E96" s="115">
        <v>4</v>
      </c>
      <c r="F96" s="115">
        <v>120</v>
      </c>
      <c r="G96" s="115">
        <v>60</v>
      </c>
      <c r="H96" s="115">
        <v>24</v>
      </c>
      <c r="I96" s="115"/>
      <c r="J96" s="36">
        <v>36</v>
      </c>
      <c r="K96" s="36"/>
      <c r="L96" s="36">
        <v>60</v>
      </c>
      <c r="M96" s="115"/>
      <c r="N96" s="115"/>
      <c r="O96" s="115">
        <v>4</v>
      </c>
      <c r="P96" s="115"/>
      <c r="Q96" s="115"/>
      <c r="R96" s="115"/>
      <c r="S96" s="115"/>
      <c r="T96" s="115"/>
      <c r="U96" s="115"/>
      <c r="V96" s="115"/>
      <c r="W96" s="35" t="s">
        <v>11</v>
      </c>
    </row>
    <row r="97" spans="1:23" ht="23.4" customHeight="1" x14ac:dyDescent="0.25">
      <c r="A97" s="35" t="s">
        <v>122</v>
      </c>
      <c r="B97" s="26" t="s">
        <v>342</v>
      </c>
      <c r="C97" s="118"/>
      <c r="D97" s="26"/>
      <c r="E97" s="115">
        <v>6</v>
      </c>
      <c r="F97" s="115">
        <v>180</v>
      </c>
      <c r="G97" s="115">
        <v>90</v>
      </c>
      <c r="H97" s="115">
        <v>36</v>
      </c>
      <c r="I97" s="115"/>
      <c r="J97" s="36">
        <v>54</v>
      </c>
      <c r="K97" s="36"/>
      <c r="L97" s="36">
        <v>90</v>
      </c>
      <c r="M97" s="115"/>
      <c r="N97" s="115"/>
      <c r="O97" s="115"/>
      <c r="P97" s="115">
        <v>6</v>
      </c>
      <c r="Q97" s="115"/>
      <c r="R97" s="115"/>
      <c r="S97" s="115"/>
      <c r="T97" s="115"/>
      <c r="U97" s="115"/>
      <c r="V97" s="115"/>
      <c r="W97" s="35" t="s">
        <v>17</v>
      </c>
    </row>
    <row r="98" spans="1:23" ht="11.4" customHeight="1" x14ac:dyDescent="0.25">
      <c r="A98" s="35" t="s">
        <v>340</v>
      </c>
      <c r="B98" s="26" t="s">
        <v>339</v>
      </c>
      <c r="C98" s="118"/>
      <c r="D98" s="26"/>
      <c r="E98" s="115">
        <v>4</v>
      </c>
      <c r="F98" s="115">
        <v>120</v>
      </c>
      <c r="G98" s="115">
        <v>60</v>
      </c>
      <c r="H98" s="115">
        <v>24</v>
      </c>
      <c r="I98" s="115"/>
      <c r="J98" s="36">
        <v>36</v>
      </c>
      <c r="K98" s="36"/>
      <c r="L98" s="36">
        <v>60</v>
      </c>
      <c r="M98" s="115"/>
      <c r="N98" s="115"/>
      <c r="O98" s="115">
        <v>4</v>
      </c>
      <c r="P98" s="115"/>
      <c r="Q98" s="115"/>
      <c r="R98" s="115"/>
      <c r="S98" s="115"/>
      <c r="T98" s="115"/>
      <c r="U98" s="115"/>
      <c r="V98" s="115"/>
      <c r="W98" s="35" t="s">
        <v>11</v>
      </c>
    </row>
    <row r="99" spans="1:23" ht="13.2" customHeight="1" x14ac:dyDescent="0.25">
      <c r="A99" s="33"/>
      <c r="B99" s="116" t="s">
        <v>62</v>
      </c>
      <c r="C99" s="116"/>
      <c r="D99" s="116"/>
      <c r="E99" s="112">
        <v>26</v>
      </c>
      <c r="F99" s="112">
        <f>SUM(F86:F98)</f>
        <v>780</v>
      </c>
      <c r="G99" s="112">
        <f>SUM(G86:G98)</f>
        <v>390</v>
      </c>
      <c r="H99" s="112">
        <f>SUM(H86:H98)</f>
        <v>156</v>
      </c>
      <c r="I99" s="112"/>
      <c r="J99" s="34">
        <f>SUM(J86:J98)</f>
        <v>234</v>
      </c>
      <c r="K99" s="34"/>
      <c r="L99" s="34">
        <f>SUM(L86:L98)</f>
        <v>390</v>
      </c>
      <c r="M99" s="112"/>
      <c r="N99" s="112"/>
      <c r="O99" s="115"/>
      <c r="P99" s="115"/>
      <c r="Q99" s="115"/>
      <c r="R99" s="115"/>
      <c r="S99" s="115"/>
      <c r="T99" s="115"/>
      <c r="U99" s="115"/>
      <c r="V99" s="115"/>
      <c r="W99" s="114"/>
    </row>
    <row r="100" spans="1:23" s="7" customFormat="1" ht="14.25" customHeight="1" x14ac:dyDescent="0.25">
      <c r="A100" s="35" t="s">
        <v>123</v>
      </c>
      <c r="B100" s="26" t="s">
        <v>202</v>
      </c>
      <c r="C100" s="117"/>
      <c r="D100" s="117"/>
      <c r="F100" s="115">
        <v>360</v>
      </c>
      <c r="G100" s="115"/>
      <c r="H100" s="115"/>
      <c r="I100" s="115">
        <v>360</v>
      </c>
      <c r="J100" s="36"/>
      <c r="K100" s="36"/>
      <c r="L100" s="36"/>
      <c r="M100" s="115">
        <v>60</v>
      </c>
      <c r="N100" s="115">
        <v>60</v>
      </c>
      <c r="O100" s="115">
        <v>60</v>
      </c>
      <c r="P100" s="115">
        <v>60</v>
      </c>
      <c r="Q100" s="115">
        <v>60</v>
      </c>
      <c r="R100" s="115">
        <v>60</v>
      </c>
      <c r="S100" s="115"/>
      <c r="T100" s="115"/>
      <c r="U100" s="115"/>
      <c r="V100" s="115"/>
      <c r="W100" s="35"/>
    </row>
    <row r="101" spans="1:23" ht="14.25" customHeight="1" x14ac:dyDescent="0.25">
      <c r="A101" s="35" t="s">
        <v>126</v>
      </c>
      <c r="B101" s="175" t="s">
        <v>124</v>
      </c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</row>
    <row r="102" spans="1:23" ht="24.75" customHeight="1" x14ac:dyDescent="0.25">
      <c r="A102" s="35" t="s">
        <v>125</v>
      </c>
      <c r="B102" s="26" t="s">
        <v>63</v>
      </c>
      <c r="C102" s="26"/>
      <c r="D102" s="26">
        <v>15</v>
      </c>
      <c r="E102" s="115">
        <v>9</v>
      </c>
      <c r="F102" s="115">
        <v>270</v>
      </c>
      <c r="G102" s="115"/>
      <c r="H102" s="115"/>
      <c r="I102" s="115"/>
      <c r="J102" s="36"/>
      <c r="K102" s="36"/>
      <c r="L102" s="36"/>
      <c r="M102" s="115"/>
      <c r="N102" s="115">
        <v>6</v>
      </c>
      <c r="O102" s="115"/>
      <c r="P102" s="115"/>
      <c r="Q102" s="115"/>
      <c r="R102" s="115">
        <v>3</v>
      </c>
      <c r="S102" s="115"/>
      <c r="T102" s="115"/>
      <c r="U102" s="115"/>
      <c r="V102" s="115"/>
      <c r="W102" s="35" t="s">
        <v>347</v>
      </c>
    </row>
    <row r="103" spans="1:23" ht="17.25" customHeight="1" x14ac:dyDescent="0.25">
      <c r="A103" s="35" t="s">
        <v>127</v>
      </c>
      <c r="B103" s="26" t="s">
        <v>64</v>
      </c>
      <c r="C103" s="26"/>
      <c r="D103" s="26"/>
      <c r="E103" s="115">
        <v>6</v>
      </c>
      <c r="F103" s="115">
        <v>180</v>
      </c>
      <c r="G103" s="115"/>
      <c r="H103" s="115"/>
      <c r="I103" s="115"/>
      <c r="J103" s="36"/>
      <c r="K103" s="36"/>
      <c r="L103" s="36"/>
      <c r="M103" s="115"/>
      <c r="N103" s="115"/>
      <c r="O103" s="115"/>
      <c r="P103" s="115"/>
      <c r="Q103" s="115"/>
      <c r="R103" s="115"/>
      <c r="S103" s="33">
        <v>6</v>
      </c>
      <c r="T103" s="115"/>
      <c r="U103" s="115"/>
      <c r="V103" s="115"/>
      <c r="W103" s="35" t="s">
        <v>35</v>
      </c>
    </row>
    <row r="104" spans="1:23" ht="15" customHeight="1" x14ac:dyDescent="0.25">
      <c r="A104" s="35" t="s">
        <v>128</v>
      </c>
      <c r="B104" s="26" t="s">
        <v>65</v>
      </c>
      <c r="C104" s="26"/>
      <c r="D104" s="26"/>
      <c r="E104" s="115">
        <v>12</v>
      </c>
      <c r="F104" s="115">
        <v>360</v>
      </c>
      <c r="G104" s="115"/>
      <c r="H104" s="115"/>
      <c r="I104" s="115"/>
      <c r="J104" s="36"/>
      <c r="K104" s="36"/>
      <c r="L104" s="36"/>
      <c r="M104" s="115"/>
      <c r="N104" s="115"/>
      <c r="O104" s="115"/>
      <c r="P104" s="115"/>
      <c r="Q104" s="115"/>
      <c r="R104" s="115"/>
      <c r="S104" s="33"/>
      <c r="T104" s="115">
        <v>6</v>
      </c>
      <c r="U104" s="115">
        <v>6</v>
      </c>
      <c r="V104" s="33"/>
      <c r="W104" s="35" t="s">
        <v>48</v>
      </c>
    </row>
    <row r="105" spans="1:23" ht="16.5" customHeight="1" x14ac:dyDescent="0.25">
      <c r="A105" s="114"/>
      <c r="B105" s="116" t="s">
        <v>62</v>
      </c>
      <c r="C105" s="116"/>
      <c r="D105" s="116"/>
      <c r="E105" s="112">
        <f>SUM(E102:E104)</f>
        <v>27</v>
      </c>
      <c r="F105" s="112">
        <f>SUM(F102:F104)</f>
        <v>810</v>
      </c>
      <c r="G105" s="112"/>
      <c r="H105" s="112"/>
      <c r="I105" s="112"/>
      <c r="J105" s="34"/>
      <c r="K105" s="34"/>
      <c r="L105" s="34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4"/>
    </row>
    <row r="106" spans="1:23" s="7" customFormat="1" ht="15" customHeight="1" x14ac:dyDescent="0.25">
      <c r="A106" s="106" t="s">
        <v>130</v>
      </c>
      <c r="B106" s="176" t="s">
        <v>129</v>
      </c>
      <c r="C106" s="176"/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176"/>
      <c r="S106" s="176"/>
      <c r="T106" s="176"/>
      <c r="U106" s="176"/>
      <c r="V106" s="176"/>
      <c r="W106" s="176"/>
    </row>
    <row r="107" spans="1:23" x14ac:dyDescent="0.25">
      <c r="A107" s="40" t="s">
        <v>196</v>
      </c>
      <c r="B107" s="26" t="s">
        <v>195</v>
      </c>
      <c r="C107" s="26"/>
      <c r="D107" s="26"/>
      <c r="E107" s="115">
        <v>2</v>
      </c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>
        <v>2</v>
      </c>
      <c r="W107" s="115">
        <v>10</v>
      </c>
    </row>
    <row r="108" spans="1:23" x14ac:dyDescent="0.25">
      <c r="A108" s="40" t="s">
        <v>185</v>
      </c>
      <c r="B108" s="26" t="s">
        <v>203</v>
      </c>
      <c r="C108" s="26"/>
      <c r="D108" s="26"/>
      <c r="E108" s="115">
        <v>2</v>
      </c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>
        <v>2</v>
      </c>
      <c r="W108" s="115">
        <v>10</v>
      </c>
    </row>
    <row r="109" spans="1:23" x14ac:dyDescent="0.25">
      <c r="A109" s="40"/>
      <c r="B109" s="116" t="s">
        <v>62</v>
      </c>
      <c r="C109" s="116"/>
      <c r="D109" s="116"/>
      <c r="E109" s="112">
        <f>SUM(E107:E108)</f>
        <v>4</v>
      </c>
      <c r="F109" s="112"/>
      <c r="G109" s="112"/>
      <c r="H109" s="112"/>
      <c r="I109" s="112"/>
      <c r="J109" s="112"/>
      <c r="K109" s="112"/>
      <c r="L109" s="34"/>
      <c r="M109" s="112"/>
      <c r="N109" s="112"/>
      <c r="O109" s="112"/>
      <c r="P109" s="112">
        <f>SUM(P107:P107)</f>
        <v>0</v>
      </c>
      <c r="Q109" s="112"/>
      <c r="R109" s="112"/>
      <c r="S109" s="112"/>
      <c r="T109" s="112"/>
      <c r="U109" s="112"/>
      <c r="V109" s="112">
        <v>4</v>
      </c>
      <c r="W109" s="114"/>
    </row>
    <row r="110" spans="1:23" s="7" customFormat="1" x14ac:dyDescent="0.25">
      <c r="A110" s="114"/>
      <c r="B110" s="116" t="s">
        <v>67</v>
      </c>
      <c r="C110" s="116"/>
      <c r="D110" s="116"/>
      <c r="E110" s="112">
        <v>300</v>
      </c>
      <c r="F110" s="112">
        <v>9000</v>
      </c>
      <c r="G110" s="112"/>
      <c r="H110" s="112"/>
      <c r="I110" s="112"/>
      <c r="J110" s="112"/>
      <c r="K110" s="112"/>
      <c r="L110" s="34"/>
      <c r="M110" s="112">
        <v>30</v>
      </c>
      <c r="N110" s="112">
        <v>30</v>
      </c>
      <c r="O110" s="112">
        <v>30</v>
      </c>
      <c r="P110" s="112">
        <v>30</v>
      </c>
      <c r="Q110" s="112">
        <v>30</v>
      </c>
      <c r="R110" s="112">
        <v>30</v>
      </c>
      <c r="S110" s="112">
        <v>30</v>
      </c>
      <c r="T110" s="112">
        <v>30</v>
      </c>
      <c r="U110" s="112">
        <v>30</v>
      </c>
      <c r="V110" s="112">
        <v>30</v>
      </c>
      <c r="W110" s="114"/>
    </row>
    <row r="111" spans="1:23" s="7" customFormat="1" ht="17.25" customHeight="1" x14ac:dyDescent="0.25">
      <c r="A111" s="114"/>
      <c r="B111" s="116" t="s">
        <v>66</v>
      </c>
      <c r="C111" s="116">
        <v>7</v>
      </c>
      <c r="D111" s="116">
        <v>29</v>
      </c>
      <c r="E111" s="112"/>
      <c r="F111" s="112"/>
      <c r="G111" s="112"/>
      <c r="H111" s="112"/>
      <c r="I111" s="112"/>
      <c r="J111" s="112"/>
      <c r="K111" s="112"/>
      <c r="L111" s="34"/>
      <c r="M111" s="112">
        <v>8</v>
      </c>
      <c r="N111" s="112">
        <v>9</v>
      </c>
      <c r="O111" s="112">
        <v>8</v>
      </c>
      <c r="P111" s="112">
        <v>8</v>
      </c>
      <c r="Q111" s="112">
        <v>8</v>
      </c>
      <c r="R111" s="112">
        <v>9</v>
      </c>
      <c r="S111" s="112">
        <v>8</v>
      </c>
      <c r="T111" s="112">
        <v>8</v>
      </c>
      <c r="U111" s="112">
        <v>9</v>
      </c>
      <c r="V111" s="112">
        <v>8</v>
      </c>
      <c r="W111" s="114"/>
    </row>
    <row r="112" spans="1:23" s="7" customFormat="1" ht="12.6" customHeight="1" x14ac:dyDescent="0.25">
      <c r="A112" s="10"/>
      <c r="B112" s="107"/>
      <c r="C112" s="107">
        <v>8</v>
      </c>
      <c r="D112" s="107">
        <v>1</v>
      </c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9"/>
    </row>
    <row r="113" spans="1:33" s="14" customFormat="1" ht="18.600000000000001" customHeight="1" x14ac:dyDescent="0.3">
      <c r="A113" s="9"/>
      <c r="B113" s="124" t="s">
        <v>303</v>
      </c>
      <c r="C113" s="124"/>
      <c r="D113" s="124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0"/>
      <c r="T113" s="10"/>
      <c r="U113" s="10"/>
      <c r="V113" s="10"/>
      <c r="W113" s="10"/>
      <c r="X113" s="15"/>
      <c r="Y113" s="15"/>
    </row>
    <row r="114" spans="1:33" s="16" customFormat="1" ht="14.4" customHeight="1" x14ac:dyDescent="0.3">
      <c r="A114" s="3"/>
      <c r="B114" s="124" t="s">
        <v>302</v>
      </c>
      <c r="C114" s="124"/>
      <c r="D114" s="124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3"/>
      <c r="T114" s="3"/>
      <c r="U114" s="3"/>
      <c r="V114" s="3"/>
      <c r="W114" s="3"/>
    </row>
    <row r="115" spans="1:33" s="16" customFormat="1" ht="15" customHeight="1" x14ac:dyDescent="0.3">
      <c r="A115" s="8"/>
      <c r="B115" s="126" t="s">
        <v>300</v>
      </c>
      <c r="C115" s="126"/>
      <c r="D115" s="126"/>
      <c r="E115" s="127"/>
      <c r="F115" s="128"/>
      <c r="G115" s="129"/>
      <c r="H115" s="129"/>
      <c r="I115" s="129"/>
      <c r="J115" s="129"/>
      <c r="K115" s="129"/>
      <c r="L115" s="129"/>
      <c r="M115" s="129"/>
      <c r="N115" s="129"/>
      <c r="O115" s="129"/>
      <c r="P115" s="130"/>
      <c r="Q115" s="129"/>
      <c r="R115" s="129"/>
      <c r="S115" s="8"/>
      <c r="T115" s="8"/>
      <c r="U115" s="8"/>
      <c r="V115" s="8"/>
      <c r="W115" s="8"/>
    </row>
    <row r="116" spans="1:33" ht="9" customHeight="1" x14ac:dyDescent="0.3">
      <c r="A116" s="8"/>
      <c r="B116" s="126"/>
      <c r="C116" s="126"/>
      <c r="D116" s="126"/>
      <c r="E116" s="127"/>
      <c r="F116" s="128"/>
      <c r="G116" s="129"/>
      <c r="H116" s="129"/>
      <c r="I116" s="129"/>
      <c r="J116" s="129"/>
      <c r="K116" s="129"/>
      <c r="L116" s="129"/>
      <c r="M116" s="129"/>
      <c r="N116" s="129"/>
      <c r="O116" s="129"/>
      <c r="P116" s="130"/>
      <c r="Q116" s="129"/>
      <c r="R116" s="129"/>
      <c r="S116" s="11"/>
      <c r="T116" s="11"/>
      <c r="U116" s="11"/>
      <c r="V116" s="11"/>
      <c r="W116" s="11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</row>
    <row r="117" spans="1:33" ht="17.25" customHeight="1" x14ac:dyDescent="0.3">
      <c r="A117" s="8"/>
      <c r="B117" s="131" t="s">
        <v>314</v>
      </c>
      <c r="C117" s="131"/>
      <c r="D117" s="131"/>
      <c r="E117" s="132"/>
      <c r="F117" s="133"/>
      <c r="G117" s="134"/>
      <c r="H117" s="134"/>
      <c r="I117" s="134"/>
      <c r="J117" s="134"/>
      <c r="K117" s="134"/>
      <c r="L117" s="134"/>
      <c r="M117" s="134"/>
      <c r="N117" s="134"/>
      <c r="O117" s="134"/>
      <c r="P117" s="135"/>
      <c r="Q117" s="134"/>
      <c r="R117" s="134"/>
      <c r="S117" s="11"/>
      <c r="T117" s="11"/>
      <c r="U117" s="11"/>
      <c r="V117" s="11"/>
      <c r="W117" s="11"/>
      <c r="X117" s="13"/>
      <c r="Y117" s="13"/>
    </row>
    <row r="118" spans="1:33" ht="19.2" customHeight="1" x14ac:dyDescent="0.3">
      <c r="A118" s="8"/>
      <c r="B118" s="136" t="s">
        <v>307</v>
      </c>
      <c r="C118" s="136"/>
      <c r="D118" s="136"/>
      <c r="E118" s="137"/>
      <c r="F118" s="138"/>
      <c r="G118" s="139"/>
      <c r="H118" s="139"/>
      <c r="I118" s="109"/>
      <c r="J118" s="139"/>
      <c r="K118" s="109"/>
      <c r="L118" s="139"/>
      <c r="M118" s="139" t="s">
        <v>68</v>
      </c>
      <c r="N118" s="139"/>
      <c r="O118" s="109"/>
      <c r="P118" s="140"/>
      <c r="Q118" s="134"/>
      <c r="R118" s="134"/>
      <c r="S118" s="11"/>
      <c r="T118" s="11"/>
      <c r="U118" s="11"/>
      <c r="V118" s="11"/>
      <c r="W118" s="11"/>
      <c r="X118" s="13"/>
      <c r="Y118" s="13"/>
    </row>
    <row r="119" spans="1:33" ht="17.399999999999999" customHeight="1" x14ac:dyDescent="0.3">
      <c r="A119" s="8"/>
      <c r="B119" s="136" t="s">
        <v>308</v>
      </c>
      <c r="C119" s="136"/>
      <c r="D119" s="136"/>
      <c r="E119" s="137"/>
      <c r="F119" s="138"/>
      <c r="G119" s="139"/>
      <c r="H119" s="139"/>
      <c r="I119" s="109"/>
      <c r="J119" s="139"/>
      <c r="K119" s="109"/>
      <c r="L119" s="139"/>
      <c r="M119" s="139" t="s">
        <v>166</v>
      </c>
      <c r="N119" s="139"/>
      <c r="O119" s="109"/>
      <c r="P119" s="140"/>
      <c r="Q119" s="134"/>
      <c r="R119" s="134"/>
      <c r="S119" s="11"/>
      <c r="T119" s="11"/>
      <c r="U119" s="11"/>
      <c r="V119" s="11"/>
      <c r="W119" s="11"/>
      <c r="X119" s="13"/>
      <c r="Y119" s="13"/>
    </row>
    <row r="120" spans="1:33" ht="16.95" customHeight="1" x14ac:dyDescent="0.3">
      <c r="A120" s="8"/>
      <c r="B120" s="136" t="s">
        <v>315</v>
      </c>
      <c r="C120" s="136"/>
      <c r="D120" s="136"/>
      <c r="E120" s="137"/>
      <c r="F120" s="138"/>
      <c r="G120" s="139"/>
      <c r="H120" s="139"/>
      <c r="I120" s="109"/>
      <c r="J120" s="139"/>
      <c r="K120" s="109"/>
      <c r="L120" s="139"/>
      <c r="M120" s="139" t="s">
        <v>309</v>
      </c>
      <c r="N120" s="139"/>
      <c r="O120" s="109"/>
      <c r="P120" s="140"/>
      <c r="Q120" s="134"/>
      <c r="R120" s="134"/>
      <c r="S120" s="11"/>
      <c r="T120" s="11"/>
      <c r="U120" s="11"/>
      <c r="V120" s="11"/>
      <c r="W120" s="11"/>
      <c r="X120" s="13"/>
      <c r="Y120" s="13"/>
    </row>
    <row r="121" spans="1:33" ht="17.399999999999999" customHeight="1" x14ac:dyDescent="0.3">
      <c r="A121" s="8"/>
      <c r="B121" s="136" t="s">
        <v>316</v>
      </c>
      <c r="C121" s="136"/>
      <c r="D121" s="136"/>
      <c r="E121" s="137"/>
      <c r="F121" s="138"/>
      <c r="G121" s="139"/>
      <c r="H121" s="139"/>
      <c r="I121" s="109"/>
      <c r="J121" s="139"/>
      <c r="K121" s="109"/>
      <c r="L121" s="139"/>
      <c r="M121" s="139" t="s">
        <v>310</v>
      </c>
      <c r="N121" s="139"/>
      <c r="O121" s="109"/>
      <c r="P121" s="140"/>
      <c r="Q121" s="134"/>
      <c r="R121" s="134"/>
      <c r="S121" s="11"/>
      <c r="T121" s="11"/>
      <c r="U121" s="11"/>
      <c r="V121" s="11"/>
      <c r="W121" s="11"/>
      <c r="X121" s="13"/>
      <c r="Y121" s="13"/>
    </row>
    <row r="122" spans="1:33" ht="20.399999999999999" customHeight="1" x14ac:dyDescent="0.3">
      <c r="A122" s="8"/>
      <c r="B122" s="136" t="s">
        <v>317</v>
      </c>
      <c r="C122" s="136"/>
      <c r="D122" s="136"/>
      <c r="E122" s="137"/>
      <c r="F122" s="138"/>
      <c r="G122" s="139"/>
      <c r="H122" s="139"/>
      <c r="I122" s="109"/>
      <c r="J122" s="139"/>
      <c r="K122" s="109"/>
      <c r="L122" s="139"/>
      <c r="M122" s="139" t="s">
        <v>311</v>
      </c>
      <c r="N122" s="139"/>
      <c r="O122" s="109"/>
      <c r="P122" s="140"/>
      <c r="Q122" s="134"/>
      <c r="R122" s="134"/>
      <c r="S122" s="11"/>
      <c r="T122" s="11"/>
      <c r="U122" s="11"/>
      <c r="V122" s="11"/>
      <c r="W122" s="11"/>
      <c r="X122" s="13"/>
      <c r="Y122" s="13"/>
    </row>
    <row r="123" spans="1:33" ht="30" customHeight="1" x14ac:dyDescent="0.3">
      <c r="A123" s="8"/>
      <c r="B123" s="181" t="s">
        <v>318</v>
      </c>
      <c r="C123" s="181"/>
      <c r="D123" s="181"/>
      <c r="E123" s="181"/>
      <c r="F123" s="181"/>
      <c r="G123" s="181"/>
      <c r="H123" s="181"/>
      <c r="I123" s="181"/>
      <c r="J123" s="139"/>
      <c r="K123" s="109"/>
      <c r="L123" s="139"/>
      <c r="M123" s="139" t="s">
        <v>312</v>
      </c>
      <c r="N123" s="139"/>
      <c r="O123" s="109"/>
      <c r="P123" s="140"/>
      <c r="Q123" s="134"/>
      <c r="R123" s="134"/>
      <c r="S123" s="11"/>
      <c r="T123" s="11"/>
      <c r="U123" s="11"/>
      <c r="V123" s="11"/>
      <c r="W123" s="11"/>
      <c r="X123" s="13"/>
      <c r="Y123" s="13"/>
    </row>
    <row r="124" spans="1:33" ht="28.95" customHeight="1" x14ac:dyDescent="0.3">
      <c r="A124" s="8"/>
      <c r="B124" s="181" t="s">
        <v>319</v>
      </c>
      <c r="C124" s="181"/>
      <c r="D124" s="181"/>
      <c r="E124" s="181"/>
      <c r="F124" s="181"/>
      <c r="G124" s="181"/>
      <c r="H124" s="181"/>
      <c r="I124" s="109"/>
      <c r="J124" s="139"/>
      <c r="K124" s="109"/>
      <c r="L124" s="139"/>
      <c r="M124" s="139" t="s">
        <v>313</v>
      </c>
      <c r="N124" s="139"/>
      <c r="O124" s="109"/>
      <c r="P124" s="140"/>
      <c r="Q124" s="134"/>
      <c r="R124" s="134"/>
      <c r="S124" s="11"/>
      <c r="T124" s="11"/>
      <c r="U124" s="11"/>
      <c r="V124" s="11"/>
      <c r="W124" s="11"/>
      <c r="X124" s="13"/>
      <c r="Y124" s="13"/>
    </row>
    <row r="125" spans="1:33" ht="17.25" customHeight="1" x14ac:dyDescent="0.3">
      <c r="A125" s="8"/>
      <c r="B125" s="126"/>
      <c r="C125" s="126"/>
      <c r="D125" s="126"/>
      <c r="E125" s="132"/>
      <c r="F125" s="133"/>
      <c r="G125" s="134"/>
      <c r="H125" s="134"/>
      <c r="I125" s="134"/>
      <c r="J125" s="134"/>
      <c r="K125" s="134"/>
      <c r="L125" s="134"/>
      <c r="M125" s="134"/>
      <c r="N125" s="134"/>
      <c r="O125" s="134"/>
      <c r="P125" s="135"/>
      <c r="Q125" s="134"/>
      <c r="R125" s="134"/>
      <c r="S125" s="11"/>
      <c r="T125" s="11"/>
      <c r="U125" s="11"/>
      <c r="V125" s="11"/>
      <c r="W125" s="11"/>
      <c r="X125" s="13"/>
      <c r="Y125" s="13"/>
    </row>
    <row r="126" spans="1:33" s="7" customFormat="1" ht="13.95" customHeight="1" x14ac:dyDescent="0.25">
      <c r="A126" s="110"/>
      <c r="B126" s="182" t="s">
        <v>333</v>
      </c>
      <c r="C126" s="182"/>
      <c r="D126" s="182"/>
      <c r="E126" s="182"/>
      <c r="F126" s="182"/>
      <c r="G126" s="182"/>
      <c r="H126" s="182"/>
      <c r="I126" s="182"/>
      <c r="J126" s="182"/>
      <c r="K126" s="182"/>
      <c r="L126" s="182"/>
      <c r="M126" s="182"/>
      <c r="O126" s="119" t="s">
        <v>301</v>
      </c>
      <c r="P126" s="141"/>
      <c r="Q126" s="119"/>
      <c r="R126" s="110"/>
      <c r="S126" s="119" t="s">
        <v>306</v>
      </c>
      <c r="T126" s="111"/>
      <c r="U126" s="111"/>
      <c r="V126" s="111"/>
      <c r="W126" s="110"/>
    </row>
    <row r="127" spans="1:33" ht="17.399999999999999" customHeight="1" x14ac:dyDescent="0.25">
      <c r="B127" s="180" t="s">
        <v>320</v>
      </c>
      <c r="C127" s="180"/>
      <c r="D127" s="180"/>
      <c r="E127" s="180"/>
      <c r="F127" s="180"/>
      <c r="G127" s="180"/>
      <c r="H127" s="180"/>
      <c r="I127" s="1"/>
      <c r="J127" s="120"/>
      <c r="K127" s="120" t="s">
        <v>321</v>
      </c>
      <c r="L127" s="120"/>
      <c r="M127" s="120"/>
      <c r="N127" s="1"/>
      <c r="O127" s="120" t="s">
        <v>304</v>
      </c>
      <c r="P127" s="142"/>
      <c r="Q127" s="120"/>
      <c r="R127" s="120"/>
      <c r="S127" s="120" t="s">
        <v>305</v>
      </c>
      <c r="W127" s="3"/>
    </row>
    <row r="128" spans="1:33" s="17" customFormat="1" ht="19.2" customHeight="1" x14ac:dyDescent="0.25">
      <c r="A128" s="4"/>
      <c r="B128" s="143" t="s">
        <v>322</v>
      </c>
      <c r="C128" s="143"/>
      <c r="D128" s="143"/>
      <c r="E128" s="144"/>
      <c r="F128" s="123"/>
      <c r="G128" s="120"/>
      <c r="J128" s="120"/>
      <c r="K128" s="120" t="s">
        <v>323</v>
      </c>
      <c r="L128" s="120"/>
      <c r="M128" s="120"/>
      <c r="O128" s="120" t="s">
        <v>304</v>
      </c>
      <c r="P128" s="142"/>
      <c r="Q128" s="120"/>
      <c r="R128" s="120"/>
      <c r="S128" s="120" t="s">
        <v>305</v>
      </c>
      <c r="T128" s="2"/>
      <c r="U128" s="2"/>
      <c r="V128" s="4"/>
      <c r="W128" s="5"/>
    </row>
    <row r="129" spans="1:23" s="18" customFormat="1" ht="19.95" customHeight="1" x14ac:dyDescent="0.25">
      <c r="A129" s="2"/>
      <c r="B129" s="143" t="s">
        <v>324</v>
      </c>
      <c r="C129" s="143"/>
      <c r="D129" s="143"/>
      <c r="E129" s="144"/>
      <c r="F129" s="123"/>
      <c r="G129" s="120"/>
      <c r="J129" s="120"/>
      <c r="K129" s="120" t="s">
        <v>194</v>
      </c>
      <c r="L129" s="120"/>
      <c r="M129" s="120"/>
      <c r="O129" s="120" t="s">
        <v>304</v>
      </c>
      <c r="P129" s="142"/>
      <c r="Q129" s="120"/>
      <c r="R129" s="120"/>
      <c r="S129" s="120" t="s">
        <v>305</v>
      </c>
      <c r="T129" s="2"/>
      <c r="U129" s="2"/>
      <c r="V129" s="2"/>
      <c r="W129" s="3"/>
    </row>
    <row r="130" spans="1:23" s="18" customFormat="1" ht="21" customHeight="1" x14ac:dyDescent="0.25">
      <c r="A130" s="3"/>
      <c r="B130" s="120" t="s">
        <v>325</v>
      </c>
      <c r="C130" s="120"/>
      <c r="D130" s="120"/>
      <c r="E130" s="120"/>
      <c r="F130" s="120"/>
      <c r="G130" s="120"/>
      <c r="J130" s="120"/>
      <c r="K130" s="120" t="s">
        <v>326</v>
      </c>
      <c r="L130" s="120"/>
      <c r="M130" s="120"/>
      <c r="O130" s="120" t="s">
        <v>304</v>
      </c>
      <c r="P130" s="120"/>
      <c r="Q130" s="120"/>
      <c r="R130" s="120"/>
      <c r="S130" s="120" t="s">
        <v>305</v>
      </c>
      <c r="T130" s="3"/>
      <c r="U130" s="3"/>
      <c r="V130" s="3"/>
      <c r="W130" s="3"/>
    </row>
    <row r="131" spans="1:23" s="18" customFormat="1" ht="21.6" customHeight="1" x14ac:dyDescent="0.25">
      <c r="A131" s="3"/>
      <c r="B131" s="120" t="s">
        <v>327</v>
      </c>
      <c r="C131" s="120"/>
      <c r="D131" s="120"/>
      <c r="E131" s="120"/>
      <c r="F131" s="120"/>
      <c r="G131" s="120"/>
      <c r="J131" s="120"/>
      <c r="K131" s="120" t="s">
        <v>328</v>
      </c>
      <c r="L131" s="120"/>
      <c r="M131" s="120"/>
      <c r="O131" s="120" t="s">
        <v>304</v>
      </c>
      <c r="P131" s="120"/>
      <c r="Q131" s="120"/>
      <c r="R131" s="120"/>
      <c r="S131" s="120" t="s">
        <v>305</v>
      </c>
      <c r="T131" s="3"/>
      <c r="U131" s="3"/>
      <c r="V131" s="3"/>
      <c r="W131" s="3"/>
    </row>
    <row r="132" spans="1:23" s="18" customFormat="1" ht="22.95" customHeight="1" x14ac:dyDescent="0.25">
      <c r="A132" s="3"/>
      <c r="B132" s="120" t="s">
        <v>329</v>
      </c>
      <c r="C132" s="120"/>
      <c r="D132" s="120"/>
      <c r="E132" s="120"/>
      <c r="F132" s="120"/>
      <c r="G132" s="120"/>
      <c r="J132" s="120"/>
      <c r="K132" s="120" t="s">
        <v>330</v>
      </c>
      <c r="L132" s="120"/>
      <c r="M132" s="120"/>
      <c r="O132" s="120" t="s">
        <v>304</v>
      </c>
      <c r="P132" s="120"/>
      <c r="Q132" s="120"/>
      <c r="R132" s="120"/>
      <c r="S132" s="120" t="s">
        <v>305</v>
      </c>
      <c r="T132" s="3"/>
      <c r="U132" s="3"/>
      <c r="V132" s="3"/>
      <c r="W132" s="3"/>
    </row>
    <row r="133" spans="1:23" s="18" customFormat="1" ht="21.6" customHeight="1" x14ac:dyDescent="0.25">
      <c r="B133" s="120" t="s">
        <v>331</v>
      </c>
      <c r="C133" s="120"/>
      <c r="D133" s="120"/>
      <c r="E133" s="120"/>
      <c r="F133" s="120"/>
      <c r="G133" s="120"/>
      <c r="J133" s="120"/>
      <c r="K133" s="120" t="s">
        <v>332</v>
      </c>
      <c r="L133" s="120"/>
      <c r="M133" s="120"/>
      <c r="O133" s="120" t="s">
        <v>304</v>
      </c>
      <c r="P133" s="120"/>
      <c r="Q133" s="120"/>
      <c r="R133" s="120"/>
      <c r="S133" s="120" t="s">
        <v>305</v>
      </c>
      <c r="T133" s="3"/>
      <c r="U133" s="3"/>
      <c r="V133" s="3"/>
      <c r="W133" s="3"/>
    </row>
    <row r="134" spans="1:23" x14ac:dyDescent="0.25">
      <c r="K134" s="1"/>
      <c r="W134" s="3"/>
    </row>
    <row r="135" spans="1:23" x14ac:dyDescent="0.25">
      <c r="W135" s="3"/>
    </row>
    <row r="136" spans="1:23" x14ac:dyDescent="0.25">
      <c r="W136" s="3"/>
    </row>
    <row r="137" spans="1:23" x14ac:dyDescent="0.25">
      <c r="W137" s="3"/>
    </row>
    <row r="138" spans="1:23" x14ac:dyDescent="0.25">
      <c r="W138" s="3"/>
    </row>
    <row r="139" spans="1:23" x14ac:dyDescent="0.25">
      <c r="W139" s="3"/>
    </row>
    <row r="140" spans="1:23" x14ac:dyDescent="0.25">
      <c r="W140" s="3"/>
    </row>
    <row r="141" spans="1:23" x14ac:dyDescent="0.25">
      <c r="W141" s="3"/>
    </row>
    <row r="142" spans="1:23" x14ac:dyDescent="0.25">
      <c r="W142" s="3"/>
    </row>
    <row r="143" spans="1:23" x14ac:dyDescent="0.25">
      <c r="W143" s="3"/>
    </row>
    <row r="144" spans="1:23" x14ac:dyDescent="0.25">
      <c r="W144" s="3"/>
    </row>
    <row r="145" spans="23:23" x14ac:dyDescent="0.25">
      <c r="W145" s="3"/>
    </row>
    <row r="146" spans="23:23" x14ac:dyDescent="0.25">
      <c r="W146" s="3"/>
    </row>
    <row r="147" spans="23:23" x14ac:dyDescent="0.25">
      <c r="W147" s="3"/>
    </row>
    <row r="148" spans="23:23" x14ac:dyDescent="0.25">
      <c r="W148" s="3"/>
    </row>
    <row r="149" spans="23:23" x14ac:dyDescent="0.25">
      <c r="W149" s="3"/>
    </row>
    <row r="150" spans="23:23" x14ac:dyDescent="0.25">
      <c r="W150" s="3"/>
    </row>
    <row r="151" spans="23:23" x14ac:dyDescent="0.25">
      <c r="W151" s="3"/>
    </row>
    <row r="152" spans="23:23" x14ac:dyDescent="0.25">
      <c r="W152" s="3"/>
    </row>
    <row r="153" spans="23:23" x14ac:dyDescent="0.25">
      <c r="W153" s="3"/>
    </row>
    <row r="154" spans="23:23" x14ac:dyDescent="0.25">
      <c r="W154" s="3"/>
    </row>
    <row r="155" spans="23:23" x14ac:dyDescent="0.25">
      <c r="W155" s="3"/>
    </row>
    <row r="156" spans="23:23" x14ac:dyDescent="0.25">
      <c r="W156" s="3"/>
    </row>
    <row r="157" spans="23:23" x14ac:dyDescent="0.25">
      <c r="W157" s="3"/>
    </row>
    <row r="158" spans="23:23" x14ac:dyDescent="0.25">
      <c r="W158" s="3"/>
    </row>
    <row r="159" spans="23:23" x14ac:dyDescent="0.25">
      <c r="W159" s="3"/>
    </row>
    <row r="160" spans="23:23" x14ac:dyDescent="0.25">
      <c r="W160" s="3"/>
    </row>
    <row r="161" spans="23:23" x14ac:dyDescent="0.25">
      <c r="W161" s="3"/>
    </row>
    <row r="162" spans="23:23" x14ac:dyDescent="0.25">
      <c r="W162" s="3"/>
    </row>
    <row r="163" spans="23:23" x14ac:dyDescent="0.25">
      <c r="W163" s="3"/>
    </row>
    <row r="164" spans="23:23" x14ac:dyDescent="0.25">
      <c r="W164" s="3"/>
    </row>
    <row r="165" spans="23:23" x14ac:dyDescent="0.25">
      <c r="W165" s="3"/>
    </row>
    <row r="166" spans="23:23" x14ac:dyDescent="0.25">
      <c r="W166" s="3"/>
    </row>
    <row r="167" spans="23:23" x14ac:dyDescent="0.25">
      <c r="W167" s="3"/>
    </row>
    <row r="168" spans="23:23" x14ac:dyDescent="0.25">
      <c r="W168" s="3"/>
    </row>
    <row r="169" spans="23:23" x14ac:dyDescent="0.25">
      <c r="W169" s="3"/>
    </row>
    <row r="170" spans="23:23" x14ac:dyDescent="0.25">
      <c r="W170" s="3"/>
    </row>
    <row r="171" spans="23:23" x14ac:dyDescent="0.25">
      <c r="W171" s="3"/>
    </row>
    <row r="172" spans="23:23" x14ac:dyDescent="0.25">
      <c r="W172" s="3"/>
    </row>
    <row r="173" spans="23:23" x14ac:dyDescent="0.25">
      <c r="W173" s="3"/>
    </row>
    <row r="174" spans="23:23" x14ac:dyDescent="0.25">
      <c r="W174" s="3"/>
    </row>
    <row r="175" spans="23:23" x14ac:dyDescent="0.25">
      <c r="W175" s="3"/>
    </row>
    <row r="176" spans="23:23" x14ac:dyDescent="0.25">
      <c r="W176" s="3"/>
    </row>
    <row r="177" spans="23:23" x14ac:dyDescent="0.25">
      <c r="W177" s="3"/>
    </row>
    <row r="178" spans="23:23" x14ac:dyDescent="0.25">
      <c r="W178" s="3"/>
    </row>
    <row r="179" spans="23:23" x14ac:dyDescent="0.25">
      <c r="W179" s="3"/>
    </row>
    <row r="180" spans="23:23" x14ac:dyDescent="0.25">
      <c r="W180" s="3"/>
    </row>
    <row r="181" spans="23:23" x14ac:dyDescent="0.25">
      <c r="W181" s="3"/>
    </row>
    <row r="182" spans="23:23" x14ac:dyDescent="0.25">
      <c r="W182" s="3"/>
    </row>
    <row r="183" spans="23:23" x14ac:dyDescent="0.25">
      <c r="W183" s="3"/>
    </row>
    <row r="184" spans="23:23" x14ac:dyDescent="0.25">
      <c r="W184" s="3"/>
    </row>
    <row r="185" spans="23:23" x14ac:dyDescent="0.25">
      <c r="W185" s="3"/>
    </row>
    <row r="186" spans="23:23" x14ac:dyDescent="0.25">
      <c r="W186" s="3"/>
    </row>
    <row r="187" spans="23:23" x14ac:dyDescent="0.25">
      <c r="W187" s="3"/>
    </row>
    <row r="188" spans="23:23" x14ac:dyDescent="0.25">
      <c r="W188" s="3"/>
    </row>
    <row r="189" spans="23:23" x14ac:dyDescent="0.25">
      <c r="W189" s="3"/>
    </row>
    <row r="190" spans="23:23" x14ac:dyDescent="0.25">
      <c r="W190" s="3"/>
    </row>
    <row r="191" spans="23:23" x14ac:dyDescent="0.25">
      <c r="W191" s="3"/>
    </row>
    <row r="192" spans="23:23" x14ac:dyDescent="0.25">
      <c r="W192" s="3"/>
    </row>
    <row r="193" spans="23:23" x14ac:dyDescent="0.25">
      <c r="W193" s="3"/>
    </row>
    <row r="194" spans="23:23" x14ac:dyDescent="0.25">
      <c r="W194" s="3"/>
    </row>
    <row r="195" spans="23:23" x14ac:dyDescent="0.25">
      <c r="W195" s="3"/>
    </row>
    <row r="196" spans="23:23" x14ac:dyDescent="0.25">
      <c r="W196" s="3"/>
    </row>
    <row r="197" spans="23:23" x14ac:dyDescent="0.25">
      <c r="W197" s="3"/>
    </row>
    <row r="198" spans="23:23" x14ac:dyDescent="0.25">
      <c r="W198" s="3"/>
    </row>
    <row r="199" spans="23:23" x14ac:dyDescent="0.25">
      <c r="W199" s="3"/>
    </row>
    <row r="200" spans="23:23" x14ac:dyDescent="0.25">
      <c r="W200" s="3"/>
    </row>
    <row r="201" spans="23:23" x14ac:dyDescent="0.25">
      <c r="W201" s="3"/>
    </row>
    <row r="202" spans="23:23" x14ac:dyDescent="0.25">
      <c r="W202" s="3"/>
    </row>
    <row r="203" spans="23:23" x14ac:dyDescent="0.25">
      <c r="W203" s="3"/>
    </row>
    <row r="204" spans="23:23" x14ac:dyDescent="0.25">
      <c r="W204" s="3"/>
    </row>
    <row r="205" spans="23:23" x14ac:dyDescent="0.25">
      <c r="W205" s="3"/>
    </row>
    <row r="206" spans="23:23" x14ac:dyDescent="0.25">
      <c r="W206" s="3"/>
    </row>
    <row r="207" spans="23:23" x14ac:dyDescent="0.25">
      <c r="W207" s="3"/>
    </row>
    <row r="208" spans="23:23" x14ac:dyDescent="0.25">
      <c r="W208" s="3"/>
    </row>
    <row r="209" spans="23:23" x14ac:dyDescent="0.25">
      <c r="W209" s="3"/>
    </row>
    <row r="210" spans="23:23" x14ac:dyDescent="0.25">
      <c r="W210" s="3"/>
    </row>
    <row r="211" spans="23:23" x14ac:dyDescent="0.25">
      <c r="W211" s="3"/>
    </row>
    <row r="212" spans="23:23" x14ac:dyDescent="0.25">
      <c r="W212" s="3"/>
    </row>
    <row r="213" spans="23:23" x14ac:dyDescent="0.25">
      <c r="W213" s="3"/>
    </row>
    <row r="214" spans="23:23" x14ac:dyDescent="0.25">
      <c r="W214" s="3"/>
    </row>
    <row r="215" spans="23:23" x14ac:dyDescent="0.25">
      <c r="W215" s="3"/>
    </row>
    <row r="216" spans="23:23" x14ac:dyDescent="0.25">
      <c r="W216" s="3"/>
    </row>
    <row r="217" spans="23:23" x14ac:dyDescent="0.25">
      <c r="W217" s="3"/>
    </row>
    <row r="218" spans="23:23" x14ac:dyDescent="0.25">
      <c r="W218" s="3"/>
    </row>
    <row r="219" spans="23:23" x14ac:dyDescent="0.25">
      <c r="W219" s="3"/>
    </row>
    <row r="220" spans="23:23" x14ac:dyDescent="0.25">
      <c r="W220" s="3"/>
    </row>
    <row r="221" spans="23:23" x14ac:dyDescent="0.25">
      <c r="W221" s="3"/>
    </row>
    <row r="222" spans="23:23" x14ac:dyDescent="0.25">
      <c r="W222" s="3"/>
    </row>
    <row r="223" spans="23:23" x14ac:dyDescent="0.25">
      <c r="W223" s="3"/>
    </row>
    <row r="224" spans="23:23" x14ac:dyDescent="0.25">
      <c r="W224" s="3"/>
    </row>
    <row r="225" spans="23:23" x14ac:dyDescent="0.25">
      <c r="W225" s="3"/>
    </row>
    <row r="226" spans="23:23" x14ac:dyDescent="0.25">
      <c r="W226" s="3"/>
    </row>
    <row r="227" spans="23:23" x14ac:dyDescent="0.25">
      <c r="W227" s="3"/>
    </row>
    <row r="228" spans="23:23" x14ac:dyDescent="0.25">
      <c r="W228" s="3"/>
    </row>
    <row r="229" spans="23:23" x14ac:dyDescent="0.25">
      <c r="W229" s="3"/>
    </row>
    <row r="230" spans="23:23" x14ac:dyDescent="0.25">
      <c r="W230" s="3"/>
    </row>
    <row r="231" spans="23:23" x14ac:dyDescent="0.25">
      <c r="W231" s="3"/>
    </row>
    <row r="232" spans="23:23" x14ac:dyDescent="0.25">
      <c r="W232" s="3"/>
    </row>
    <row r="233" spans="23:23" x14ac:dyDescent="0.25">
      <c r="W233" s="3"/>
    </row>
    <row r="234" spans="23:23" x14ac:dyDescent="0.25">
      <c r="W234" s="3"/>
    </row>
    <row r="235" spans="23:23" x14ac:dyDescent="0.25">
      <c r="W235" s="3"/>
    </row>
    <row r="236" spans="23:23" x14ac:dyDescent="0.25">
      <c r="W236" s="3"/>
    </row>
    <row r="237" spans="23:23" x14ac:dyDescent="0.25">
      <c r="W237" s="3"/>
    </row>
    <row r="238" spans="23:23" x14ac:dyDescent="0.25">
      <c r="W238" s="3"/>
    </row>
    <row r="239" spans="23:23" x14ac:dyDescent="0.25">
      <c r="W239" s="3"/>
    </row>
    <row r="240" spans="23:23" x14ac:dyDescent="0.25">
      <c r="W240" s="3"/>
    </row>
    <row r="241" spans="23:23" x14ac:dyDescent="0.25">
      <c r="W241" s="3"/>
    </row>
    <row r="242" spans="23:23" x14ac:dyDescent="0.25">
      <c r="W242" s="3"/>
    </row>
    <row r="243" spans="23:23" x14ac:dyDescent="0.25">
      <c r="W243" s="3"/>
    </row>
    <row r="244" spans="23:23" x14ac:dyDescent="0.25">
      <c r="W244" s="3"/>
    </row>
    <row r="245" spans="23:23" x14ac:dyDescent="0.25">
      <c r="W245" s="3"/>
    </row>
    <row r="246" spans="23:23" x14ac:dyDescent="0.25">
      <c r="W246" s="3"/>
    </row>
    <row r="247" spans="23:23" x14ac:dyDescent="0.25">
      <c r="W247" s="3"/>
    </row>
    <row r="248" spans="23:23" x14ac:dyDescent="0.25">
      <c r="W248" s="3"/>
    </row>
    <row r="249" spans="23:23" x14ac:dyDescent="0.25">
      <c r="W249" s="3"/>
    </row>
    <row r="250" spans="23:23" x14ac:dyDescent="0.25">
      <c r="W250" s="3"/>
    </row>
    <row r="251" spans="23:23" x14ac:dyDescent="0.25">
      <c r="W251" s="3"/>
    </row>
    <row r="252" spans="23:23" x14ac:dyDescent="0.25">
      <c r="W252" s="3"/>
    </row>
    <row r="253" spans="23:23" x14ac:dyDescent="0.25">
      <c r="W253" s="3"/>
    </row>
    <row r="254" spans="23:23" x14ac:dyDescent="0.25">
      <c r="W254" s="3"/>
    </row>
    <row r="255" spans="23:23" x14ac:dyDescent="0.25">
      <c r="W255" s="3"/>
    </row>
    <row r="256" spans="23:23" x14ac:dyDescent="0.25">
      <c r="W256" s="3"/>
    </row>
    <row r="257" spans="23:23" x14ac:dyDescent="0.25">
      <c r="W257" s="3"/>
    </row>
    <row r="258" spans="23:23" x14ac:dyDescent="0.25">
      <c r="W258" s="3"/>
    </row>
    <row r="259" spans="23:23" x14ac:dyDescent="0.25">
      <c r="W259" s="3"/>
    </row>
  </sheetData>
  <mergeCells count="22">
    <mergeCell ref="B127:H127"/>
    <mergeCell ref="O9:P9"/>
    <mergeCell ref="Q9:R9"/>
    <mergeCell ref="B123:I123"/>
    <mergeCell ref="B124:H124"/>
    <mergeCell ref="B126:M126"/>
    <mergeCell ref="S9:T9"/>
    <mergeCell ref="B101:W101"/>
    <mergeCell ref="B106:W106"/>
    <mergeCell ref="U9:V9"/>
    <mergeCell ref="W9:W11"/>
    <mergeCell ref="M11:V11"/>
    <mergeCell ref="A38:W38"/>
    <mergeCell ref="A27:W27"/>
    <mergeCell ref="A12:W12"/>
    <mergeCell ref="A8:A10"/>
    <mergeCell ref="B8:B10"/>
    <mergeCell ref="E8:L8"/>
    <mergeCell ref="M8:V8"/>
    <mergeCell ref="E9:F9"/>
    <mergeCell ref="G9:L9"/>
    <mergeCell ref="M9:N9"/>
  </mergeCells>
  <printOptions horizontalCentered="1"/>
  <pageMargins left="0.59055118110236227" right="0.19685039370078741" top="0.78740157480314965" bottom="0.39370078740157483" header="0" footer="0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253"/>
  <sheetViews>
    <sheetView showZeros="0" view="pageBreakPreview" topLeftCell="A13" zoomScaleNormal="70" zoomScaleSheetLayoutView="100" workbookViewId="0">
      <selection activeCell="P22" sqref="P22"/>
    </sheetView>
  </sheetViews>
  <sheetFormatPr defaultColWidth="9.109375" defaultRowHeight="13.2" x14ac:dyDescent="0.25"/>
  <cols>
    <col min="1" max="1" width="9.5546875" style="3" customWidth="1"/>
    <col min="2" max="2" width="35.88671875" style="6" customWidth="1"/>
    <col min="3" max="3" width="5.109375" style="3" customWidth="1"/>
    <col min="4" max="4" width="5.6640625" style="3" customWidth="1"/>
    <col min="5" max="8" width="5.33203125" style="3" customWidth="1"/>
    <col min="9" max="9" width="4.88671875" style="3" customWidth="1"/>
    <col min="10" max="10" width="5.33203125" style="3" customWidth="1"/>
    <col min="11" max="11" width="5" style="3" customWidth="1"/>
    <col min="12" max="12" width="4.5546875" style="3" customWidth="1"/>
    <col min="13" max="13" width="4.109375" style="3" customWidth="1"/>
    <col min="14" max="14" width="4.5546875" style="3" customWidth="1"/>
    <col min="15" max="15" width="4.44140625" style="3" customWidth="1"/>
    <col min="16" max="19" width="4.88671875" style="3" customWidth="1"/>
    <col min="20" max="20" width="5" style="3" customWidth="1"/>
    <col min="21" max="21" width="4.6640625" style="29" customWidth="1"/>
    <col min="22" max="35" width="4.6640625" style="1" customWidth="1"/>
    <col min="36" max="16384" width="9.109375" style="1"/>
  </cols>
  <sheetData>
    <row r="1" spans="1:24" s="105" customFormat="1" ht="21.75" customHeight="1" x14ac:dyDescent="0.25">
      <c r="A1" s="23"/>
      <c r="B1" s="23"/>
      <c r="C1" s="3"/>
      <c r="D1" s="3"/>
      <c r="E1" s="30" t="s">
        <v>73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19"/>
      <c r="X1" s="19"/>
    </row>
    <row r="2" spans="1:24" s="105" customFormat="1" ht="15" customHeight="1" x14ac:dyDescent="0.25">
      <c r="A2" s="23"/>
      <c r="B2" s="23"/>
      <c r="C2" s="24" t="s">
        <v>204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19"/>
      <c r="X2" s="19"/>
    </row>
    <row r="3" spans="1:24" s="105" customFormat="1" ht="12.75" customHeight="1" x14ac:dyDescent="0.25">
      <c r="A3" s="23"/>
      <c r="B3" s="23"/>
      <c r="C3" s="24" t="s">
        <v>190</v>
      </c>
      <c r="D3" s="24"/>
      <c r="E3" s="24"/>
      <c r="F3" s="24"/>
      <c r="G3" s="24"/>
      <c r="H3" s="24"/>
      <c r="I3" s="24" t="s">
        <v>191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19"/>
      <c r="X3" s="19"/>
    </row>
    <row r="4" spans="1:24" s="105" customFormat="1" ht="15" customHeight="1" x14ac:dyDescent="0.25">
      <c r="A4" s="23"/>
      <c r="B4" s="23"/>
      <c r="C4" s="24" t="s">
        <v>188</v>
      </c>
      <c r="D4" s="24"/>
      <c r="E4" s="24"/>
      <c r="F4" s="24"/>
      <c r="G4" s="24"/>
      <c r="H4" s="24"/>
      <c r="I4" s="24" t="s">
        <v>189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19"/>
      <c r="X4" s="19"/>
    </row>
    <row r="5" spans="1:24" s="22" customFormat="1" ht="15.75" customHeight="1" x14ac:dyDescent="0.3">
      <c r="A5" s="23"/>
      <c r="B5" s="23"/>
      <c r="C5" s="25" t="s">
        <v>131</v>
      </c>
      <c r="E5" s="25"/>
      <c r="F5" s="25"/>
      <c r="G5" s="21"/>
      <c r="H5" s="21"/>
      <c r="I5" s="24" t="s">
        <v>132</v>
      </c>
      <c r="K5" s="21"/>
      <c r="L5" s="122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1:24" s="22" customFormat="1" ht="14.25" customHeight="1" x14ac:dyDescent="0.3">
      <c r="A6" s="23"/>
      <c r="B6" s="23"/>
      <c r="C6" s="25" t="s">
        <v>187</v>
      </c>
      <c r="E6" s="25"/>
      <c r="F6" s="25"/>
      <c r="G6" s="21"/>
      <c r="H6" s="21"/>
      <c r="I6" s="24" t="s">
        <v>186</v>
      </c>
      <c r="J6" s="21"/>
      <c r="K6" s="21"/>
      <c r="L6" s="122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1:24" s="22" customFormat="1" ht="7.5" customHeight="1" x14ac:dyDescent="0.3">
      <c r="A7" s="23"/>
      <c r="B7" s="23"/>
      <c r="C7" s="20"/>
      <c r="D7" s="25"/>
      <c r="E7" s="25"/>
      <c r="F7" s="25"/>
      <c r="G7" s="21"/>
      <c r="H7" s="21"/>
      <c r="I7" s="21"/>
      <c r="J7" s="21"/>
      <c r="K7" s="21"/>
      <c r="L7" s="122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1:24" ht="13.5" customHeight="1" x14ac:dyDescent="0.25">
      <c r="A8" s="177" t="s">
        <v>18</v>
      </c>
      <c r="B8" s="179" t="s">
        <v>5</v>
      </c>
      <c r="C8" s="175" t="s">
        <v>71</v>
      </c>
      <c r="D8" s="175"/>
      <c r="E8" s="175"/>
      <c r="F8" s="175"/>
      <c r="G8" s="175"/>
      <c r="H8" s="175"/>
      <c r="I8" s="175"/>
      <c r="J8" s="175"/>
      <c r="K8" s="174" t="s">
        <v>20</v>
      </c>
      <c r="L8" s="174"/>
      <c r="M8" s="174"/>
      <c r="N8" s="174"/>
      <c r="O8" s="174"/>
      <c r="P8" s="174"/>
      <c r="Q8" s="174"/>
      <c r="R8" s="174"/>
      <c r="S8" s="174"/>
      <c r="T8" s="174"/>
      <c r="U8" s="40"/>
    </row>
    <row r="9" spans="1:24" ht="12" customHeight="1" x14ac:dyDescent="0.25">
      <c r="A9" s="177"/>
      <c r="B9" s="179"/>
      <c r="C9" s="174" t="s">
        <v>19</v>
      </c>
      <c r="D9" s="174"/>
      <c r="E9" s="174" t="s">
        <v>0</v>
      </c>
      <c r="F9" s="174"/>
      <c r="G9" s="174"/>
      <c r="H9" s="174"/>
      <c r="I9" s="174"/>
      <c r="J9" s="174"/>
      <c r="K9" s="174" t="s">
        <v>1</v>
      </c>
      <c r="L9" s="174"/>
      <c r="M9" s="174" t="s">
        <v>2</v>
      </c>
      <c r="N9" s="174"/>
      <c r="O9" s="174" t="s">
        <v>3</v>
      </c>
      <c r="P9" s="174"/>
      <c r="Q9" s="174" t="s">
        <v>4</v>
      </c>
      <c r="R9" s="174"/>
      <c r="S9" s="174" t="s">
        <v>44</v>
      </c>
      <c r="T9" s="174"/>
      <c r="U9" s="177" t="s">
        <v>21</v>
      </c>
      <c r="V9" s="13"/>
      <c r="W9" s="13"/>
    </row>
    <row r="10" spans="1:24" ht="120" customHeight="1" x14ac:dyDescent="0.25">
      <c r="A10" s="177"/>
      <c r="B10" s="179"/>
      <c r="C10" s="27" t="s">
        <v>22</v>
      </c>
      <c r="D10" s="28" t="s">
        <v>23</v>
      </c>
      <c r="E10" s="28" t="s">
        <v>24</v>
      </c>
      <c r="F10" s="28" t="s">
        <v>8</v>
      </c>
      <c r="G10" s="28" t="s">
        <v>25</v>
      </c>
      <c r="H10" s="28" t="s">
        <v>43</v>
      </c>
      <c r="I10" s="28" t="s">
        <v>26</v>
      </c>
      <c r="J10" s="27" t="s">
        <v>37</v>
      </c>
      <c r="K10" s="28" t="s">
        <v>38</v>
      </c>
      <c r="L10" s="28" t="s">
        <v>27</v>
      </c>
      <c r="M10" s="28" t="s">
        <v>39</v>
      </c>
      <c r="N10" s="28" t="s">
        <v>28</v>
      </c>
      <c r="O10" s="28" t="s">
        <v>29</v>
      </c>
      <c r="P10" s="28" t="s">
        <v>30</v>
      </c>
      <c r="Q10" s="28" t="s">
        <v>31</v>
      </c>
      <c r="R10" s="28" t="s">
        <v>32</v>
      </c>
      <c r="S10" s="28" t="s">
        <v>45</v>
      </c>
      <c r="T10" s="28" t="s">
        <v>46</v>
      </c>
      <c r="U10" s="177"/>
    </row>
    <row r="11" spans="1:24" ht="12.75" customHeight="1" x14ac:dyDescent="0.25">
      <c r="A11" s="115"/>
      <c r="B11" s="26"/>
      <c r="C11" s="115"/>
      <c r="D11" s="115"/>
      <c r="E11" s="115"/>
      <c r="F11" s="115"/>
      <c r="G11" s="115"/>
      <c r="H11" s="115"/>
      <c r="I11" s="115"/>
      <c r="J11" s="115"/>
      <c r="K11" s="178" t="s">
        <v>6</v>
      </c>
      <c r="L11" s="178"/>
      <c r="M11" s="178"/>
      <c r="N11" s="178"/>
      <c r="O11" s="178"/>
      <c r="P11" s="178"/>
      <c r="Q11" s="178"/>
      <c r="R11" s="178"/>
      <c r="S11" s="178"/>
      <c r="T11" s="178"/>
      <c r="U11" s="177"/>
    </row>
    <row r="12" spans="1:24" ht="16.5" customHeight="1" x14ac:dyDescent="0.25">
      <c r="A12" s="175" t="s">
        <v>89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</row>
    <row r="13" spans="1:24" ht="12.75" customHeight="1" x14ac:dyDescent="0.25">
      <c r="A13" s="112" t="s">
        <v>12</v>
      </c>
      <c r="B13" s="31" t="s">
        <v>13</v>
      </c>
      <c r="C13" s="112">
        <v>18</v>
      </c>
      <c r="D13" s="112">
        <v>540</v>
      </c>
      <c r="E13" s="34">
        <v>270</v>
      </c>
      <c r="F13" s="34">
        <v>54</v>
      </c>
      <c r="G13" s="112">
        <v>180</v>
      </c>
      <c r="H13" s="112">
        <f>SUM(H14:H18)</f>
        <v>0</v>
      </c>
      <c r="I13" s="112"/>
      <c r="J13" s="112">
        <v>270</v>
      </c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35"/>
    </row>
    <row r="14" spans="1:24" x14ac:dyDescent="0.25">
      <c r="A14" s="35" t="s">
        <v>74</v>
      </c>
      <c r="B14" s="26" t="s">
        <v>138</v>
      </c>
      <c r="C14" s="115">
        <v>4</v>
      </c>
      <c r="D14" s="115">
        <f t="shared" ref="D14:D17" si="0">C14*30</f>
        <v>120</v>
      </c>
      <c r="E14" s="36">
        <f>D14/2</f>
        <v>60</v>
      </c>
      <c r="F14" s="36"/>
      <c r="G14" s="36">
        <v>60</v>
      </c>
      <c r="H14" s="36"/>
      <c r="I14" s="36"/>
      <c r="J14" s="36">
        <v>60</v>
      </c>
      <c r="K14" s="115">
        <v>4</v>
      </c>
      <c r="L14" s="115"/>
      <c r="M14" s="115"/>
      <c r="N14" s="115"/>
      <c r="O14" s="115"/>
      <c r="P14" s="115"/>
      <c r="Q14" s="115"/>
      <c r="R14" s="115"/>
      <c r="S14" s="115"/>
      <c r="T14" s="115"/>
      <c r="U14" s="35" t="s">
        <v>9</v>
      </c>
    </row>
    <row r="15" spans="1:24" x14ac:dyDescent="0.25">
      <c r="A15" s="35" t="s">
        <v>75</v>
      </c>
      <c r="B15" s="26" t="s">
        <v>41</v>
      </c>
      <c r="C15" s="115">
        <v>4</v>
      </c>
      <c r="D15" s="115">
        <v>120</v>
      </c>
      <c r="E15" s="36">
        <f t="shared" ref="E15:E22" si="1">D15/2</f>
        <v>60</v>
      </c>
      <c r="F15" s="36"/>
      <c r="G15" s="36">
        <v>60</v>
      </c>
      <c r="H15" s="36"/>
      <c r="I15" s="36"/>
      <c r="J15" s="36">
        <v>60</v>
      </c>
      <c r="K15" s="115"/>
      <c r="L15" s="115">
        <v>4</v>
      </c>
      <c r="M15" s="115"/>
      <c r="N15" s="115"/>
      <c r="O15" s="115"/>
      <c r="P15" s="115"/>
      <c r="Q15" s="115"/>
      <c r="R15" s="115"/>
      <c r="S15" s="115"/>
      <c r="T15" s="115"/>
      <c r="U15" s="35" t="s">
        <v>10</v>
      </c>
    </row>
    <row r="16" spans="1:24" x14ac:dyDescent="0.25">
      <c r="A16" s="35" t="s">
        <v>77</v>
      </c>
      <c r="B16" s="26" t="s">
        <v>42</v>
      </c>
      <c r="C16" s="115">
        <v>4</v>
      </c>
      <c r="D16" s="115">
        <f t="shared" si="0"/>
        <v>120</v>
      </c>
      <c r="E16" s="36">
        <f t="shared" si="1"/>
        <v>60</v>
      </c>
      <c r="F16" s="36"/>
      <c r="G16" s="36">
        <v>60</v>
      </c>
      <c r="H16" s="36"/>
      <c r="I16" s="36"/>
      <c r="J16" s="36">
        <v>60</v>
      </c>
      <c r="K16" s="115">
        <v>4</v>
      </c>
      <c r="L16" s="115"/>
      <c r="M16" s="115"/>
      <c r="N16" s="115"/>
      <c r="O16" s="115"/>
      <c r="P16" s="115"/>
      <c r="Q16" s="115"/>
      <c r="R16" s="115"/>
      <c r="S16" s="115"/>
      <c r="T16" s="115"/>
      <c r="U16" s="35" t="s">
        <v>9</v>
      </c>
    </row>
    <row r="17" spans="1:21" x14ac:dyDescent="0.25">
      <c r="A17" s="35" t="s">
        <v>76</v>
      </c>
      <c r="B17" s="26" t="s">
        <v>33</v>
      </c>
      <c r="C17" s="115">
        <v>2</v>
      </c>
      <c r="D17" s="115">
        <f t="shared" si="0"/>
        <v>60</v>
      </c>
      <c r="E17" s="36">
        <v>30</v>
      </c>
      <c r="F17" s="36">
        <v>18</v>
      </c>
      <c r="G17" s="36"/>
      <c r="H17" s="36"/>
      <c r="I17" s="36">
        <v>12</v>
      </c>
      <c r="J17" s="36">
        <v>30</v>
      </c>
      <c r="K17" s="115"/>
      <c r="L17" s="115"/>
      <c r="M17" s="33"/>
      <c r="N17" s="115">
        <v>2</v>
      </c>
      <c r="O17" s="115"/>
      <c r="P17" s="115"/>
      <c r="Q17" s="115"/>
      <c r="R17" s="115"/>
      <c r="S17" s="115"/>
      <c r="T17" s="115"/>
      <c r="U17" s="35" t="s">
        <v>17</v>
      </c>
    </row>
    <row r="18" spans="1:21" x14ac:dyDescent="0.25">
      <c r="A18" s="35" t="s">
        <v>78</v>
      </c>
      <c r="B18" s="26" t="s">
        <v>7</v>
      </c>
      <c r="C18" s="115">
        <v>2</v>
      </c>
      <c r="D18" s="115">
        <v>60</v>
      </c>
      <c r="E18" s="36">
        <f t="shared" si="1"/>
        <v>30</v>
      </c>
      <c r="F18" s="36">
        <v>18</v>
      </c>
      <c r="G18" s="36"/>
      <c r="H18" s="36"/>
      <c r="I18" s="36">
        <v>12</v>
      </c>
      <c r="J18" s="36">
        <v>30</v>
      </c>
      <c r="K18" s="33"/>
      <c r="L18" s="123"/>
      <c r="M18" s="115">
        <v>2</v>
      </c>
      <c r="N18" s="115"/>
      <c r="O18" s="115"/>
      <c r="P18" s="115"/>
      <c r="Q18" s="115"/>
      <c r="R18" s="115"/>
      <c r="S18" s="115"/>
      <c r="T18" s="115"/>
      <c r="U18" s="35" t="s">
        <v>11</v>
      </c>
    </row>
    <row r="19" spans="1:21" x14ac:dyDescent="0.25">
      <c r="A19" s="35" t="s">
        <v>283</v>
      </c>
      <c r="B19" s="41" t="s">
        <v>281</v>
      </c>
      <c r="C19" s="115">
        <v>2</v>
      </c>
      <c r="D19" s="115">
        <v>60</v>
      </c>
      <c r="E19" s="36">
        <f t="shared" si="1"/>
        <v>30</v>
      </c>
      <c r="F19" s="36">
        <v>18</v>
      </c>
      <c r="G19" s="36"/>
      <c r="H19" s="36"/>
      <c r="I19" s="36">
        <v>12</v>
      </c>
      <c r="J19" s="36">
        <v>30</v>
      </c>
      <c r="K19" s="33"/>
      <c r="L19" s="115">
        <v>2</v>
      </c>
      <c r="M19" s="115"/>
      <c r="N19" s="115"/>
      <c r="O19" s="115"/>
      <c r="P19" s="115"/>
      <c r="Q19" s="115"/>
      <c r="R19" s="115"/>
      <c r="S19" s="115"/>
      <c r="T19" s="115"/>
      <c r="U19" s="35" t="s">
        <v>10</v>
      </c>
    </row>
    <row r="20" spans="1:21" ht="15" customHeight="1" x14ac:dyDescent="0.25">
      <c r="A20" s="114" t="s">
        <v>79</v>
      </c>
      <c r="B20" s="116" t="s">
        <v>16</v>
      </c>
      <c r="C20" s="112">
        <v>6</v>
      </c>
      <c r="D20" s="112"/>
      <c r="E20" s="36"/>
      <c r="F20" s="112"/>
      <c r="G20" s="112"/>
      <c r="H20" s="112"/>
      <c r="I20" s="112"/>
      <c r="J20" s="112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35"/>
    </row>
    <row r="21" spans="1:21" ht="14.25" customHeight="1" x14ac:dyDescent="0.25">
      <c r="A21" s="114" t="s">
        <v>167</v>
      </c>
      <c r="B21" s="116" t="s">
        <v>14</v>
      </c>
      <c r="C21" s="112">
        <v>4</v>
      </c>
      <c r="D21" s="112"/>
      <c r="E21" s="36"/>
      <c r="F21" s="112"/>
      <c r="G21" s="112"/>
      <c r="H21" s="112"/>
      <c r="I21" s="112"/>
      <c r="J21" s="112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35"/>
    </row>
    <row r="22" spans="1:21" ht="13.2" customHeight="1" x14ac:dyDescent="0.25">
      <c r="A22" s="35" t="s">
        <v>80</v>
      </c>
      <c r="B22" s="38" t="s">
        <v>294</v>
      </c>
      <c r="C22" s="115">
        <v>2</v>
      </c>
      <c r="D22" s="115">
        <v>60</v>
      </c>
      <c r="E22" s="36">
        <f t="shared" si="1"/>
        <v>30</v>
      </c>
      <c r="F22" s="36">
        <v>12</v>
      </c>
      <c r="G22" s="36"/>
      <c r="H22" s="36"/>
      <c r="I22" s="36">
        <v>18</v>
      </c>
      <c r="J22" s="36">
        <v>30</v>
      </c>
      <c r="K22" s="33"/>
      <c r="M22" s="115"/>
      <c r="N22" s="115"/>
      <c r="O22" s="115"/>
      <c r="P22" s="115">
        <v>2</v>
      </c>
      <c r="Q22" s="115"/>
      <c r="R22" s="115"/>
      <c r="S22" s="115"/>
      <c r="T22" s="115"/>
      <c r="U22" s="35" t="s">
        <v>34</v>
      </c>
    </row>
    <row r="23" spans="1:21" ht="12" customHeight="1" x14ac:dyDescent="0.25">
      <c r="A23" s="35" t="s">
        <v>140</v>
      </c>
      <c r="B23" s="38" t="s">
        <v>139</v>
      </c>
      <c r="C23" s="115">
        <v>2</v>
      </c>
      <c r="D23" s="115">
        <v>60</v>
      </c>
      <c r="E23" s="36">
        <v>30</v>
      </c>
      <c r="F23" s="36">
        <v>12</v>
      </c>
      <c r="G23" s="36">
        <v>18</v>
      </c>
      <c r="H23" s="36"/>
      <c r="I23" s="36"/>
      <c r="J23" s="36">
        <v>30</v>
      </c>
      <c r="K23" s="115">
        <v>2</v>
      </c>
      <c r="L23" s="115"/>
      <c r="M23" s="33"/>
      <c r="N23" s="115"/>
      <c r="O23" s="115"/>
      <c r="P23" s="115"/>
      <c r="Q23" s="115"/>
      <c r="R23" s="115"/>
      <c r="S23" s="115"/>
      <c r="T23" s="115"/>
      <c r="U23" s="35" t="s">
        <v>9</v>
      </c>
    </row>
    <row r="24" spans="1:21" x14ac:dyDescent="0.25">
      <c r="A24" s="114" t="s">
        <v>291</v>
      </c>
      <c r="B24" s="116" t="s">
        <v>15</v>
      </c>
      <c r="C24" s="112">
        <v>2</v>
      </c>
      <c r="D24" s="112"/>
      <c r="E24" s="112"/>
      <c r="F24" s="112"/>
      <c r="G24" s="115"/>
      <c r="H24" s="36"/>
      <c r="I24" s="112"/>
      <c r="J24" s="112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</row>
    <row r="25" spans="1:21" ht="12.6" customHeight="1" x14ac:dyDescent="0.25">
      <c r="A25" s="33" t="s">
        <v>165</v>
      </c>
      <c r="B25" s="38" t="s">
        <v>348</v>
      </c>
      <c r="C25" s="115">
        <v>2</v>
      </c>
      <c r="D25" s="115">
        <v>60</v>
      </c>
      <c r="E25" s="36">
        <v>30</v>
      </c>
      <c r="F25" s="36">
        <v>12</v>
      </c>
      <c r="G25" s="36">
        <v>18</v>
      </c>
      <c r="H25" s="36"/>
      <c r="I25" s="36"/>
      <c r="J25" s="36">
        <v>30</v>
      </c>
      <c r="K25" s="115"/>
      <c r="L25" s="115">
        <v>2</v>
      </c>
      <c r="M25" s="115"/>
      <c r="N25" s="115"/>
      <c r="O25" s="115"/>
      <c r="P25" s="115"/>
      <c r="Q25" s="115"/>
      <c r="R25" s="115"/>
      <c r="S25" s="115"/>
      <c r="T25" s="115"/>
      <c r="U25" s="35" t="s">
        <v>10</v>
      </c>
    </row>
    <row r="26" spans="1:21" ht="13.2" customHeight="1" x14ac:dyDescent="0.25">
      <c r="A26" s="35"/>
      <c r="B26" s="32" t="s">
        <v>49</v>
      </c>
      <c r="C26" s="34">
        <v>24</v>
      </c>
      <c r="D26" s="34">
        <f>SUM(D14:D25)</f>
        <v>720</v>
      </c>
      <c r="E26" s="34">
        <f>SUM(E14:E25)</f>
        <v>360</v>
      </c>
      <c r="F26" s="34">
        <f>SUM(F14:F25)</f>
        <v>90</v>
      </c>
      <c r="G26" s="34">
        <f>SUM(G14:G25)</f>
        <v>216</v>
      </c>
      <c r="H26" s="34"/>
      <c r="I26" s="34">
        <f>SUM(I14:I25)</f>
        <v>54</v>
      </c>
      <c r="J26" s="34">
        <f>SUM(J14:J25)</f>
        <v>360</v>
      </c>
      <c r="K26" s="34">
        <f>SUM(K14:K25)</f>
        <v>10</v>
      </c>
      <c r="L26" s="34">
        <f>SUM(L14:L25)</f>
        <v>8</v>
      </c>
      <c r="M26" s="34">
        <v>2</v>
      </c>
      <c r="N26" s="34">
        <f>SUM(N14:N25)</f>
        <v>2</v>
      </c>
      <c r="O26" s="112"/>
      <c r="P26" s="112"/>
      <c r="Q26" s="112"/>
      <c r="R26" s="112"/>
      <c r="S26" s="112"/>
      <c r="T26" s="112"/>
      <c r="U26" s="114"/>
    </row>
    <row r="27" spans="1:21" s="14" customFormat="1" ht="11.4" customHeight="1" x14ac:dyDescent="0.3">
      <c r="A27" s="175" t="s">
        <v>90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</row>
    <row r="28" spans="1:21" s="14" customFormat="1" ht="10.95" customHeight="1" x14ac:dyDescent="0.3">
      <c r="A28" s="112" t="s">
        <v>81</v>
      </c>
      <c r="B28" s="116" t="s">
        <v>13</v>
      </c>
      <c r="C28" s="112">
        <v>6</v>
      </c>
      <c r="D28" s="112">
        <v>180</v>
      </c>
      <c r="E28" s="112">
        <v>90</v>
      </c>
      <c r="F28" s="112">
        <v>36</v>
      </c>
      <c r="G28" s="112">
        <v>36</v>
      </c>
      <c r="H28" s="112">
        <v>18</v>
      </c>
      <c r="I28" s="112"/>
      <c r="J28" s="112">
        <v>90</v>
      </c>
      <c r="K28" s="115"/>
      <c r="L28" s="115"/>
      <c r="M28" s="115"/>
      <c r="N28" s="115"/>
      <c r="O28" s="115"/>
      <c r="P28" s="115"/>
      <c r="Q28" s="115">
        <f>SUM(Q30:Q31)</f>
        <v>0</v>
      </c>
      <c r="R28" s="115">
        <f>SUM(R30:R31)</f>
        <v>0</v>
      </c>
      <c r="S28" s="115">
        <f>SUM(S30:S31)</f>
        <v>0</v>
      </c>
      <c r="T28" s="115">
        <f>SUM(T30:T31)</f>
        <v>0</v>
      </c>
      <c r="U28" s="115"/>
    </row>
    <row r="29" spans="1:21" s="14" customFormat="1" ht="10.95" customHeight="1" x14ac:dyDescent="0.3">
      <c r="A29" s="112" t="s">
        <v>82</v>
      </c>
      <c r="B29" s="26" t="s">
        <v>284</v>
      </c>
      <c r="C29" s="115">
        <v>2</v>
      </c>
      <c r="D29" s="115">
        <v>60</v>
      </c>
      <c r="E29" s="115">
        <v>30</v>
      </c>
      <c r="F29" s="115">
        <v>12</v>
      </c>
      <c r="G29" s="115">
        <v>18</v>
      </c>
      <c r="H29" s="112"/>
      <c r="I29" s="112"/>
      <c r="J29" s="115">
        <v>30</v>
      </c>
      <c r="K29" s="115"/>
      <c r="L29" s="115">
        <v>2</v>
      </c>
      <c r="M29" s="115"/>
      <c r="N29" s="115"/>
      <c r="O29" s="115"/>
      <c r="P29" s="115"/>
      <c r="Q29" s="115"/>
      <c r="R29" s="115"/>
      <c r="S29" s="115"/>
      <c r="T29" s="115"/>
      <c r="U29" s="115">
        <v>2</v>
      </c>
    </row>
    <row r="30" spans="1:21" ht="12.6" customHeight="1" x14ac:dyDescent="0.25">
      <c r="A30" s="112" t="s">
        <v>83</v>
      </c>
      <c r="B30" s="26" t="s">
        <v>161</v>
      </c>
      <c r="C30" s="115">
        <v>2</v>
      </c>
      <c r="D30" s="115">
        <f>C30*30</f>
        <v>60</v>
      </c>
      <c r="E30" s="115">
        <f>D30/2</f>
        <v>30</v>
      </c>
      <c r="F30" s="115">
        <v>12</v>
      </c>
      <c r="G30" s="115"/>
      <c r="H30" s="115">
        <v>18</v>
      </c>
      <c r="I30" s="36"/>
      <c r="J30" s="36">
        <f>D30-E30</f>
        <v>30</v>
      </c>
      <c r="K30" s="115">
        <v>2</v>
      </c>
      <c r="L30" s="115"/>
      <c r="M30" s="115"/>
      <c r="N30" s="115"/>
      <c r="O30" s="115"/>
      <c r="P30" s="115"/>
      <c r="Q30" s="115"/>
      <c r="R30" s="115"/>
      <c r="S30" s="115"/>
      <c r="T30" s="115"/>
      <c r="U30" s="115">
        <v>1</v>
      </c>
    </row>
    <row r="31" spans="1:21" ht="11.4" customHeight="1" x14ac:dyDescent="0.25">
      <c r="A31" s="112" t="s">
        <v>84</v>
      </c>
      <c r="B31" s="26" t="s">
        <v>285</v>
      </c>
      <c r="C31" s="115">
        <v>2</v>
      </c>
      <c r="D31" s="115">
        <f>C31*30</f>
        <v>60</v>
      </c>
      <c r="E31" s="115">
        <f>D31/2</f>
        <v>30</v>
      </c>
      <c r="F31" s="115">
        <v>12</v>
      </c>
      <c r="G31" s="115">
        <v>18</v>
      </c>
      <c r="H31" s="115"/>
      <c r="I31" s="36"/>
      <c r="J31" s="36">
        <v>30</v>
      </c>
      <c r="K31" s="115">
        <v>2</v>
      </c>
      <c r="L31" s="115"/>
      <c r="M31" s="115"/>
      <c r="N31" s="115"/>
      <c r="O31" s="115"/>
      <c r="P31" s="115"/>
      <c r="Q31" s="115"/>
      <c r="R31" s="115"/>
      <c r="S31" s="115"/>
      <c r="T31" s="115"/>
      <c r="U31" s="115">
        <v>1</v>
      </c>
    </row>
    <row r="32" spans="1:21" ht="13.5" customHeight="1" x14ac:dyDescent="0.25">
      <c r="A32" s="35"/>
      <c r="B32" s="116" t="s">
        <v>16</v>
      </c>
      <c r="C32" s="112">
        <v>4</v>
      </c>
      <c r="D32" s="112">
        <v>120</v>
      </c>
      <c r="E32" s="112">
        <v>60</v>
      </c>
      <c r="F32" s="112">
        <v>24</v>
      </c>
      <c r="G32" s="112"/>
      <c r="H32" s="112"/>
      <c r="I32" s="112">
        <v>36</v>
      </c>
      <c r="J32" s="34">
        <v>60</v>
      </c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</row>
    <row r="33" spans="1:21" x14ac:dyDescent="0.25">
      <c r="A33" s="114" t="s">
        <v>85</v>
      </c>
      <c r="B33" s="116" t="s">
        <v>14</v>
      </c>
      <c r="C33" s="112">
        <v>2</v>
      </c>
      <c r="D33" s="112">
        <v>60</v>
      </c>
      <c r="E33" s="112"/>
      <c r="F33" s="112"/>
      <c r="G33" s="112"/>
      <c r="H33" s="112"/>
      <c r="I33" s="112"/>
      <c r="J33" s="112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</row>
    <row r="34" spans="1:21" x14ac:dyDescent="0.25">
      <c r="A34" s="35" t="s">
        <v>86</v>
      </c>
      <c r="B34" s="26" t="s">
        <v>295</v>
      </c>
      <c r="C34" s="115">
        <v>2</v>
      </c>
      <c r="D34" s="115">
        <f>C34*30</f>
        <v>60</v>
      </c>
      <c r="E34" s="36">
        <f>D34/2</f>
        <v>30</v>
      </c>
      <c r="F34" s="115">
        <v>12</v>
      </c>
      <c r="G34" s="115"/>
      <c r="H34" s="36"/>
      <c r="I34" s="36">
        <v>18</v>
      </c>
      <c r="J34" s="36">
        <v>30</v>
      </c>
      <c r="K34" s="115"/>
      <c r="L34" s="115"/>
      <c r="M34" s="123"/>
      <c r="N34" s="33">
        <v>2</v>
      </c>
      <c r="O34" s="115"/>
      <c r="P34" s="115"/>
      <c r="Q34" s="115"/>
      <c r="R34" s="115"/>
      <c r="S34" s="115"/>
      <c r="T34" s="115"/>
      <c r="U34" s="115">
        <v>4</v>
      </c>
    </row>
    <row r="35" spans="1:21" x14ac:dyDescent="0.25">
      <c r="A35" s="114" t="s">
        <v>87</v>
      </c>
      <c r="B35" s="116" t="s">
        <v>15</v>
      </c>
      <c r="C35" s="112">
        <v>2</v>
      </c>
      <c r="D35" s="112"/>
      <c r="E35" s="112"/>
      <c r="F35" s="112"/>
      <c r="G35" s="115"/>
      <c r="H35" s="36"/>
      <c r="I35" s="112"/>
      <c r="J35" s="112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</row>
    <row r="36" spans="1:21" ht="12" customHeight="1" x14ac:dyDescent="0.25">
      <c r="A36" s="35" t="s">
        <v>88</v>
      </c>
      <c r="B36" s="38" t="s">
        <v>349</v>
      </c>
      <c r="C36" s="115">
        <v>2</v>
      </c>
      <c r="D36" s="115">
        <f>C36*30</f>
        <v>60</v>
      </c>
      <c r="E36" s="36">
        <f>D36/2</f>
        <v>30</v>
      </c>
      <c r="F36" s="115">
        <v>12</v>
      </c>
      <c r="G36" s="115"/>
      <c r="H36" s="36"/>
      <c r="I36" s="36">
        <v>18</v>
      </c>
      <c r="J36" s="36">
        <v>30</v>
      </c>
      <c r="K36" s="115"/>
      <c r="L36" s="115"/>
      <c r="M36" s="33"/>
      <c r="N36" s="115"/>
      <c r="O36" s="115"/>
      <c r="P36" s="115"/>
      <c r="Q36" s="115">
        <v>2</v>
      </c>
      <c r="R36" s="115"/>
      <c r="S36" s="115"/>
      <c r="T36" s="115"/>
      <c r="U36" s="115">
        <v>7</v>
      </c>
    </row>
    <row r="37" spans="1:21" x14ac:dyDescent="0.25">
      <c r="A37" s="115"/>
      <c r="B37" s="116" t="s">
        <v>50</v>
      </c>
      <c r="C37" s="112">
        <v>10</v>
      </c>
      <c r="D37" s="112">
        <v>300</v>
      </c>
      <c r="E37" s="112">
        <v>150</v>
      </c>
      <c r="F37" s="112">
        <v>60</v>
      </c>
      <c r="G37" s="112">
        <v>36</v>
      </c>
      <c r="H37" s="112">
        <v>18</v>
      </c>
      <c r="I37" s="112">
        <v>36</v>
      </c>
      <c r="J37" s="112">
        <v>150</v>
      </c>
      <c r="K37" s="112">
        <v>4</v>
      </c>
      <c r="L37" s="112">
        <v>2</v>
      </c>
      <c r="M37" s="112"/>
      <c r="N37" s="112"/>
      <c r="O37" s="112"/>
      <c r="P37" s="112"/>
      <c r="Q37" s="115"/>
      <c r="R37" s="115"/>
      <c r="S37" s="115"/>
      <c r="T37" s="115"/>
      <c r="U37" s="115"/>
    </row>
    <row r="38" spans="1:21" ht="12.6" customHeight="1" x14ac:dyDescent="0.25">
      <c r="A38" s="175" t="s">
        <v>168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</row>
    <row r="39" spans="1:21" ht="15.75" customHeight="1" x14ac:dyDescent="0.25">
      <c r="A39" s="112" t="s">
        <v>91</v>
      </c>
      <c r="B39" s="116" t="s">
        <v>13</v>
      </c>
      <c r="C39" s="112">
        <v>155</v>
      </c>
      <c r="D39" s="112">
        <v>4650</v>
      </c>
      <c r="E39" s="112"/>
      <c r="F39" s="112"/>
      <c r="G39" s="112"/>
      <c r="H39" s="112"/>
      <c r="I39" s="112">
        <f>SUM(I40:I54)</f>
        <v>0</v>
      </c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4"/>
    </row>
    <row r="40" spans="1:21" ht="11.4" customHeight="1" x14ac:dyDescent="0.25">
      <c r="A40" s="112" t="s">
        <v>92</v>
      </c>
      <c r="B40" s="26" t="s">
        <v>72</v>
      </c>
      <c r="C40" s="115">
        <v>12</v>
      </c>
      <c r="D40" s="115">
        <f>C40*30</f>
        <v>360</v>
      </c>
      <c r="E40" s="115">
        <v>180</v>
      </c>
      <c r="F40" s="115">
        <v>72</v>
      </c>
      <c r="G40" s="115">
        <v>20</v>
      </c>
      <c r="H40" s="36">
        <v>88</v>
      </c>
      <c r="I40" s="36"/>
      <c r="J40" s="36">
        <v>180</v>
      </c>
      <c r="K40" s="115">
        <v>6</v>
      </c>
      <c r="L40" s="115">
        <v>6</v>
      </c>
      <c r="M40" s="115"/>
      <c r="N40" s="115"/>
      <c r="O40" s="115"/>
      <c r="P40" s="115"/>
      <c r="Q40" s="115"/>
      <c r="R40" s="115"/>
      <c r="S40" s="115"/>
      <c r="T40" s="115"/>
      <c r="U40" s="35" t="s">
        <v>47</v>
      </c>
    </row>
    <row r="41" spans="1:21" ht="10.95" customHeight="1" x14ac:dyDescent="0.25">
      <c r="A41" s="112" t="s">
        <v>93</v>
      </c>
      <c r="B41" s="26" t="s">
        <v>51</v>
      </c>
      <c r="C41" s="115">
        <v>8</v>
      </c>
      <c r="D41" s="115">
        <v>240</v>
      </c>
      <c r="E41" s="115">
        <v>120</v>
      </c>
      <c r="F41" s="115">
        <v>48</v>
      </c>
      <c r="G41" s="115"/>
      <c r="H41" s="115">
        <v>72</v>
      </c>
      <c r="I41" s="115"/>
      <c r="J41" s="36">
        <v>120</v>
      </c>
      <c r="K41" s="115">
        <v>6</v>
      </c>
      <c r="L41" s="115">
        <v>2</v>
      </c>
      <c r="M41" s="115"/>
      <c r="N41" s="115"/>
      <c r="O41" s="115"/>
      <c r="P41" s="115"/>
      <c r="Q41" s="115"/>
      <c r="R41" s="115"/>
      <c r="S41" s="115"/>
      <c r="T41" s="115"/>
      <c r="U41" s="115">
        <v>1.2</v>
      </c>
    </row>
    <row r="42" spans="1:21" ht="11.4" customHeight="1" x14ac:dyDescent="0.25">
      <c r="A42" s="112" t="s">
        <v>94</v>
      </c>
      <c r="B42" s="26" t="s">
        <v>141</v>
      </c>
      <c r="C42" s="115">
        <v>9</v>
      </c>
      <c r="D42" s="115">
        <v>270</v>
      </c>
      <c r="E42" s="115">
        <v>135</v>
      </c>
      <c r="F42" s="115">
        <v>54</v>
      </c>
      <c r="G42" s="115"/>
      <c r="H42" s="36">
        <v>81</v>
      </c>
      <c r="I42" s="36"/>
      <c r="J42" s="36">
        <v>135</v>
      </c>
      <c r="K42" s="115"/>
      <c r="L42" s="115"/>
      <c r="M42" s="115"/>
      <c r="N42" s="115">
        <v>4</v>
      </c>
      <c r="O42" s="115">
        <v>5</v>
      </c>
      <c r="P42" s="115"/>
      <c r="Q42" s="115"/>
      <c r="R42" s="115"/>
      <c r="S42" s="115"/>
      <c r="T42" s="115"/>
      <c r="U42" s="35" t="s">
        <v>345</v>
      </c>
    </row>
    <row r="43" spans="1:21" ht="12" customHeight="1" x14ac:dyDescent="0.25">
      <c r="A43" s="112" t="s">
        <v>95</v>
      </c>
      <c r="B43" s="26" t="s">
        <v>52</v>
      </c>
      <c r="C43" s="115">
        <v>8</v>
      </c>
      <c r="D43" s="115">
        <v>240</v>
      </c>
      <c r="E43" s="115">
        <v>120</v>
      </c>
      <c r="F43" s="115">
        <v>48</v>
      </c>
      <c r="G43" s="115"/>
      <c r="H43" s="36">
        <v>72</v>
      </c>
      <c r="I43" s="36"/>
      <c r="J43" s="36">
        <v>120</v>
      </c>
      <c r="K43" s="115"/>
      <c r="L43" s="115"/>
      <c r="M43" s="115"/>
      <c r="N43" s="115">
        <v>4</v>
      </c>
      <c r="O43" s="115">
        <v>4</v>
      </c>
      <c r="P43" s="115"/>
      <c r="Q43" s="115"/>
      <c r="R43" s="115"/>
      <c r="S43" s="115"/>
      <c r="T43" s="115"/>
      <c r="U43" s="35" t="s">
        <v>345</v>
      </c>
    </row>
    <row r="44" spans="1:21" ht="13.5" customHeight="1" x14ac:dyDescent="0.25">
      <c r="A44" s="112" t="s">
        <v>96</v>
      </c>
      <c r="B44" s="26" t="s">
        <v>53</v>
      </c>
      <c r="C44" s="115">
        <v>6</v>
      </c>
      <c r="D44" s="115">
        <v>180</v>
      </c>
      <c r="E44" s="115">
        <v>90</v>
      </c>
      <c r="F44" s="115">
        <v>36</v>
      </c>
      <c r="G44" s="115"/>
      <c r="H44" s="115">
        <v>54</v>
      </c>
      <c r="I44" s="115"/>
      <c r="J44" s="36">
        <v>90</v>
      </c>
      <c r="K44" s="115"/>
      <c r="L44" s="115"/>
      <c r="M44" s="115"/>
      <c r="N44" s="33"/>
      <c r="O44" s="115"/>
      <c r="P44" s="115">
        <v>6</v>
      </c>
      <c r="Q44" s="115"/>
      <c r="R44" s="115"/>
      <c r="S44" s="115"/>
      <c r="T44" s="115"/>
      <c r="U44" s="35" t="s">
        <v>34</v>
      </c>
    </row>
    <row r="45" spans="1:21" s="12" customFormat="1" ht="12.6" customHeight="1" x14ac:dyDescent="0.25">
      <c r="A45" s="112" t="s">
        <v>97</v>
      </c>
      <c r="B45" s="26" t="s">
        <v>197</v>
      </c>
      <c r="C45" s="115">
        <v>4</v>
      </c>
      <c r="D45" s="115">
        <v>120</v>
      </c>
      <c r="E45" s="115">
        <v>60</v>
      </c>
      <c r="F45" s="115">
        <v>24</v>
      </c>
      <c r="G45" s="115"/>
      <c r="H45" s="36">
        <v>36</v>
      </c>
      <c r="I45" s="36"/>
      <c r="J45" s="36">
        <v>60</v>
      </c>
      <c r="K45" s="115"/>
      <c r="L45" s="115"/>
      <c r="M45" s="115"/>
      <c r="N45" s="115"/>
      <c r="O45" s="115"/>
      <c r="P45" s="115">
        <v>4</v>
      </c>
      <c r="Q45" s="115"/>
      <c r="R45" s="115"/>
      <c r="S45" s="115"/>
      <c r="T45" s="115"/>
      <c r="U45" s="35" t="s">
        <v>34</v>
      </c>
    </row>
    <row r="46" spans="1:21" s="12" customFormat="1" ht="12" customHeight="1" x14ac:dyDescent="0.25">
      <c r="A46" s="112" t="s">
        <v>98</v>
      </c>
      <c r="B46" s="26" t="s">
        <v>287</v>
      </c>
      <c r="C46" s="115">
        <v>4</v>
      </c>
      <c r="D46" s="115">
        <v>120</v>
      </c>
      <c r="E46" s="115">
        <v>60</v>
      </c>
      <c r="F46" s="115">
        <v>24</v>
      </c>
      <c r="G46" s="115"/>
      <c r="H46" s="115">
        <v>36</v>
      </c>
      <c r="I46" s="115"/>
      <c r="J46" s="36">
        <v>60</v>
      </c>
      <c r="K46" s="115"/>
      <c r="L46" s="115"/>
      <c r="M46" s="115"/>
      <c r="O46" s="115"/>
      <c r="P46" s="115">
        <v>4</v>
      </c>
      <c r="Q46" s="115"/>
      <c r="R46" s="115"/>
      <c r="S46" s="115"/>
      <c r="T46" s="115"/>
      <c r="U46" s="35" t="s">
        <v>34</v>
      </c>
    </row>
    <row r="47" spans="1:21" s="12" customFormat="1" ht="13.2" customHeight="1" x14ac:dyDescent="0.25">
      <c r="A47" s="112" t="s">
        <v>99</v>
      </c>
      <c r="B47" s="26" t="s">
        <v>54</v>
      </c>
      <c r="C47" s="115">
        <v>5</v>
      </c>
      <c r="D47" s="115">
        <v>150</v>
      </c>
      <c r="E47" s="115">
        <v>75</v>
      </c>
      <c r="F47" s="115">
        <v>30</v>
      </c>
      <c r="G47" s="115"/>
      <c r="H47" s="36">
        <v>45</v>
      </c>
      <c r="I47" s="36"/>
      <c r="J47" s="36">
        <v>75</v>
      </c>
      <c r="K47" s="115"/>
      <c r="L47" s="115"/>
      <c r="M47" s="115"/>
      <c r="N47" s="115"/>
      <c r="O47" s="115">
        <v>5</v>
      </c>
      <c r="P47" s="115"/>
      <c r="Q47" s="115"/>
      <c r="R47" s="115"/>
      <c r="S47" s="115"/>
      <c r="T47" s="115"/>
      <c r="U47" s="35" t="s">
        <v>36</v>
      </c>
    </row>
    <row r="48" spans="1:21" s="12" customFormat="1" ht="12" customHeight="1" x14ac:dyDescent="0.25">
      <c r="A48" s="112" t="s">
        <v>100</v>
      </c>
      <c r="B48" s="26" t="s">
        <v>136</v>
      </c>
      <c r="C48" s="115">
        <v>3</v>
      </c>
      <c r="D48" s="115">
        <v>90</v>
      </c>
      <c r="E48" s="115">
        <v>45</v>
      </c>
      <c r="F48" s="115">
        <v>18</v>
      </c>
      <c r="G48" s="115"/>
      <c r="H48" s="36">
        <v>27</v>
      </c>
      <c r="I48" s="36"/>
      <c r="J48" s="36">
        <v>45</v>
      </c>
      <c r="K48" s="115"/>
      <c r="L48" s="115"/>
      <c r="M48" s="115"/>
      <c r="N48" s="115"/>
      <c r="O48" s="115"/>
      <c r="P48" s="115"/>
      <c r="Q48" s="115">
        <v>3</v>
      </c>
      <c r="R48" s="115"/>
      <c r="S48" s="115"/>
      <c r="T48" s="33"/>
      <c r="U48" s="35" t="s">
        <v>35</v>
      </c>
    </row>
    <row r="49" spans="1:21" s="12" customFormat="1" ht="13.2" customHeight="1" x14ac:dyDescent="0.25">
      <c r="A49" s="112" t="s">
        <v>101</v>
      </c>
      <c r="B49" s="26" t="s">
        <v>55</v>
      </c>
      <c r="C49" s="115">
        <v>3</v>
      </c>
      <c r="D49" s="115">
        <v>90</v>
      </c>
      <c r="E49" s="115">
        <v>45</v>
      </c>
      <c r="F49" s="115">
        <v>18</v>
      </c>
      <c r="G49" s="115">
        <v>27</v>
      </c>
      <c r="H49" s="36"/>
      <c r="I49" s="36"/>
      <c r="J49" s="36">
        <v>45</v>
      </c>
      <c r="K49" s="115"/>
      <c r="L49" s="115"/>
      <c r="M49" s="115">
        <v>3</v>
      </c>
      <c r="N49" s="115"/>
      <c r="O49" s="33"/>
      <c r="P49" s="115"/>
      <c r="Q49" s="115"/>
      <c r="R49" s="115"/>
      <c r="S49" s="115"/>
      <c r="T49" s="115"/>
      <c r="U49" s="35" t="s">
        <v>11</v>
      </c>
    </row>
    <row r="50" spans="1:21" s="12" customFormat="1" ht="12" customHeight="1" x14ac:dyDescent="0.25">
      <c r="A50" s="112" t="s">
        <v>102</v>
      </c>
      <c r="B50" s="26" t="s">
        <v>56</v>
      </c>
      <c r="C50" s="115">
        <v>6</v>
      </c>
      <c r="D50" s="115">
        <v>180</v>
      </c>
      <c r="E50" s="115">
        <v>90</v>
      </c>
      <c r="F50" s="115">
        <v>36</v>
      </c>
      <c r="G50" s="115">
        <v>44</v>
      </c>
      <c r="H50" s="36">
        <v>10</v>
      </c>
      <c r="I50" s="36"/>
      <c r="J50" s="36">
        <v>90</v>
      </c>
      <c r="K50" s="115"/>
      <c r="L50" s="115"/>
      <c r="M50" s="115"/>
      <c r="N50" s="115">
        <v>6</v>
      </c>
      <c r="O50" s="115"/>
      <c r="P50" s="115"/>
      <c r="Q50" s="115"/>
      <c r="R50" s="115"/>
      <c r="S50" s="115"/>
      <c r="T50" s="115"/>
      <c r="U50" s="35" t="s">
        <v>17</v>
      </c>
    </row>
    <row r="51" spans="1:21" s="12" customFormat="1" ht="25.2" customHeight="1" x14ac:dyDescent="0.25">
      <c r="A51" s="112" t="s">
        <v>103</v>
      </c>
      <c r="B51" s="26" t="s">
        <v>57</v>
      </c>
      <c r="C51" s="115">
        <v>4</v>
      </c>
      <c r="D51" s="115">
        <v>120</v>
      </c>
      <c r="E51" s="115">
        <v>60</v>
      </c>
      <c r="F51" s="115">
        <v>24</v>
      </c>
      <c r="G51" s="115"/>
      <c r="H51" s="36">
        <v>36</v>
      </c>
      <c r="I51" s="36"/>
      <c r="J51" s="36">
        <v>60</v>
      </c>
      <c r="K51" s="115"/>
      <c r="L51" s="115"/>
      <c r="M51" s="115">
        <v>4</v>
      </c>
      <c r="N51" s="115"/>
      <c r="O51" s="115"/>
      <c r="P51" s="115"/>
      <c r="Q51" s="115"/>
      <c r="R51" s="115"/>
      <c r="S51" s="115"/>
      <c r="T51" s="115"/>
      <c r="U51" s="35" t="s">
        <v>11</v>
      </c>
    </row>
    <row r="52" spans="1:21" s="12" customFormat="1" ht="11.25" customHeight="1" x14ac:dyDescent="0.25">
      <c r="A52" s="112" t="s">
        <v>104</v>
      </c>
      <c r="B52" s="26" t="s">
        <v>58</v>
      </c>
      <c r="C52" s="115">
        <v>3</v>
      </c>
      <c r="D52" s="115">
        <v>90</v>
      </c>
      <c r="E52" s="115">
        <v>45</v>
      </c>
      <c r="F52" s="115">
        <v>18</v>
      </c>
      <c r="G52" s="115"/>
      <c r="H52" s="36">
        <v>27</v>
      </c>
      <c r="I52" s="36"/>
      <c r="J52" s="36">
        <v>45</v>
      </c>
      <c r="K52" s="115"/>
      <c r="L52" s="115"/>
      <c r="M52" s="115"/>
      <c r="N52" s="115"/>
      <c r="O52" s="115"/>
      <c r="P52" s="115">
        <v>3</v>
      </c>
      <c r="Q52" s="115"/>
      <c r="R52" s="115"/>
      <c r="S52" s="115"/>
      <c r="T52" s="115"/>
      <c r="U52" s="35" t="s">
        <v>34</v>
      </c>
    </row>
    <row r="53" spans="1:21" s="12" customFormat="1" ht="10.95" customHeight="1" x14ac:dyDescent="0.25">
      <c r="A53" s="112" t="s">
        <v>105</v>
      </c>
      <c r="B53" s="26" t="s">
        <v>286</v>
      </c>
      <c r="C53" s="115">
        <v>4</v>
      </c>
      <c r="D53" s="115">
        <v>120</v>
      </c>
      <c r="E53" s="115">
        <v>60</v>
      </c>
      <c r="F53" s="115">
        <v>24</v>
      </c>
      <c r="G53" s="115"/>
      <c r="H53" s="36">
        <v>36</v>
      </c>
      <c r="I53" s="36"/>
      <c r="J53" s="36">
        <v>60</v>
      </c>
      <c r="K53" s="115"/>
      <c r="L53" s="115"/>
      <c r="M53" s="115"/>
      <c r="N53" s="115"/>
      <c r="O53" s="115">
        <v>4</v>
      </c>
      <c r="P53" s="115"/>
      <c r="Q53" s="115"/>
      <c r="R53" s="115"/>
      <c r="S53" s="115"/>
      <c r="T53" s="115"/>
      <c r="U53" s="35" t="s">
        <v>36</v>
      </c>
    </row>
    <row r="54" spans="1:21" s="12" customFormat="1" ht="24" customHeight="1" x14ac:dyDescent="0.25">
      <c r="A54" s="112" t="s">
        <v>106</v>
      </c>
      <c r="B54" s="26" t="s">
        <v>198</v>
      </c>
      <c r="C54" s="115">
        <v>6</v>
      </c>
      <c r="D54" s="115">
        <v>180</v>
      </c>
      <c r="E54" s="115">
        <v>90</v>
      </c>
      <c r="F54" s="115">
        <v>36</v>
      </c>
      <c r="G54" s="115"/>
      <c r="H54" s="36">
        <v>54</v>
      </c>
      <c r="I54" s="36"/>
      <c r="J54" s="36">
        <v>90</v>
      </c>
      <c r="K54" s="115"/>
      <c r="L54" s="115"/>
      <c r="M54" s="115"/>
      <c r="N54" s="115">
        <v>4</v>
      </c>
      <c r="O54" s="115">
        <v>2</v>
      </c>
      <c r="P54" s="115"/>
      <c r="Q54" s="115"/>
      <c r="R54" s="115"/>
      <c r="S54" s="115"/>
      <c r="T54" s="115"/>
      <c r="U54" s="35" t="s">
        <v>345</v>
      </c>
    </row>
    <row r="55" spans="1:21" ht="17.399999999999999" customHeight="1" x14ac:dyDescent="0.25">
      <c r="A55" s="112" t="s">
        <v>107</v>
      </c>
      <c r="B55" s="26" t="s">
        <v>59</v>
      </c>
      <c r="C55" s="115">
        <v>10</v>
      </c>
      <c r="D55" s="115">
        <v>300</v>
      </c>
      <c r="E55" s="115">
        <v>150</v>
      </c>
      <c r="F55" s="115">
        <v>60</v>
      </c>
      <c r="G55" s="115">
        <v>10</v>
      </c>
      <c r="H55" s="36">
        <v>80</v>
      </c>
      <c r="I55" s="36"/>
      <c r="J55" s="36">
        <v>150</v>
      </c>
      <c r="K55" s="115"/>
      <c r="L55" s="33"/>
      <c r="M55" s="115"/>
      <c r="N55" s="115"/>
      <c r="O55" s="33"/>
      <c r="P55" s="115"/>
      <c r="Q55" s="33"/>
      <c r="R55" s="115">
        <v>2</v>
      </c>
      <c r="S55" s="115">
        <v>2</v>
      </c>
      <c r="T55" s="115">
        <v>6</v>
      </c>
      <c r="U55" s="35" t="s">
        <v>157</v>
      </c>
    </row>
    <row r="56" spans="1:21" ht="24" customHeight="1" x14ac:dyDescent="0.25">
      <c r="A56" s="112" t="s">
        <v>108</v>
      </c>
      <c r="B56" s="26" t="s">
        <v>60</v>
      </c>
      <c r="C56" s="115">
        <v>4</v>
      </c>
      <c r="D56" s="115">
        <v>120</v>
      </c>
      <c r="E56" s="115">
        <v>60</v>
      </c>
      <c r="F56" s="115">
        <v>24</v>
      </c>
      <c r="G56" s="115"/>
      <c r="H56" s="36">
        <v>36</v>
      </c>
      <c r="I56" s="36"/>
      <c r="J56" s="36">
        <v>60</v>
      </c>
      <c r="K56" s="115"/>
      <c r="L56" s="115"/>
      <c r="M56" s="115"/>
      <c r="N56" s="115"/>
      <c r="O56" s="33"/>
      <c r="P56" s="115"/>
      <c r="Q56" s="115">
        <v>4</v>
      </c>
      <c r="R56" s="115" t="s">
        <v>70</v>
      </c>
      <c r="S56" s="115"/>
      <c r="T56" s="115"/>
      <c r="U56" s="35" t="s">
        <v>35</v>
      </c>
    </row>
    <row r="57" spans="1:21" ht="12.75" customHeight="1" x14ac:dyDescent="0.25">
      <c r="A57" s="112" t="s">
        <v>109</v>
      </c>
      <c r="B57" s="26" t="s">
        <v>199</v>
      </c>
      <c r="C57" s="115">
        <v>7</v>
      </c>
      <c r="D57" s="115">
        <v>210</v>
      </c>
      <c r="E57" s="115">
        <v>105</v>
      </c>
      <c r="F57" s="115">
        <v>42</v>
      </c>
      <c r="G57" s="115"/>
      <c r="H57" s="36">
        <v>63</v>
      </c>
      <c r="I57" s="36"/>
      <c r="J57" s="36">
        <v>105</v>
      </c>
      <c r="K57" s="115"/>
      <c r="L57" s="115"/>
      <c r="M57" s="115"/>
      <c r="N57" s="115"/>
      <c r="O57" s="115"/>
      <c r="P57" s="115"/>
      <c r="Q57" s="115">
        <v>4</v>
      </c>
      <c r="R57" s="115">
        <v>3</v>
      </c>
      <c r="S57" s="115"/>
      <c r="T57" s="115"/>
      <c r="U57" s="35" t="s">
        <v>69</v>
      </c>
    </row>
    <row r="58" spans="1:21" ht="24" customHeight="1" x14ac:dyDescent="0.25">
      <c r="A58" s="112" t="s">
        <v>110</v>
      </c>
      <c r="B58" s="26" t="s">
        <v>282</v>
      </c>
      <c r="C58" s="115">
        <v>9</v>
      </c>
      <c r="D58" s="115">
        <v>270</v>
      </c>
      <c r="E58" s="115">
        <v>135</v>
      </c>
      <c r="F58" s="115">
        <v>54</v>
      </c>
      <c r="G58" s="115">
        <v>10</v>
      </c>
      <c r="H58" s="36">
        <v>71</v>
      </c>
      <c r="I58" s="36"/>
      <c r="J58" s="36">
        <v>135</v>
      </c>
      <c r="K58" s="115"/>
      <c r="L58" s="115"/>
      <c r="M58" s="115"/>
      <c r="N58" s="115"/>
      <c r="O58" s="115"/>
      <c r="P58" s="115"/>
      <c r="R58" s="115">
        <v>6</v>
      </c>
      <c r="S58" s="115">
        <v>3</v>
      </c>
      <c r="T58" s="115"/>
      <c r="U58" s="35" t="s">
        <v>48</v>
      </c>
    </row>
    <row r="59" spans="1:21" ht="24.6" customHeight="1" x14ac:dyDescent="0.25">
      <c r="A59" s="112" t="s">
        <v>111</v>
      </c>
      <c r="B59" s="26" t="s">
        <v>200</v>
      </c>
      <c r="C59" s="115">
        <v>10</v>
      </c>
      <c r="D59" s="115">
        <v>300</v>
      </c>
      <c r="E59" s="115">
        <v>150</v>
      </c>
      <c r="F59" s="115">
        <v>60</v>
      </c>
      <c r="G59" s="115">
        <v>10</v>
      </c>
      <c r="H59" s="36">
        <v>80</v>
      </c>
      <c r="I59" s="36"/>
      <c r="J59" s="36">
        <v>150</v>
      </c>
      <c r="K59" s="115"/>
      <c r="L59" s="115"/>
      <c r="M59" s="33"/>
      <c r="N59" s="115"/>
      <c r="O59" s="115"/>
      <c r="P59" s="115"/>
      <c r="Q59" s="115">
        <v>3</v>
      </c>
      <c r="R59" s="115">
        <v>4</v>
      </c>
      <c r="S59" s="115">
        <v>3</v>
      </c>
      <c r="T59" s="115"/>
      <c r="U59" s="35" t="s">
        <v>346</v>
      </c>
    </row>
    <row r="60" spans="1:21" ht="25.2" customHeight="1" x14ac:dyDescent="0.25">
      <c r="A60" s="112" t="s">
        <v>112</v>
      </c>
      <c r="B60" s="26" t="s">
        <v>201</v>
      </c>
      <c r="C60" s="115">
        <v>10</v>
      </c>
      <c r="D60" s="115">
        <v>300</v>
      </c>
      <c r="E60" s="115">
        <v>150</v>
      </c>
      <c r="F60" s="115">
        <v>60</v>
      </c>
      <c r="G60" s="115">
        <v>10</v>
      </c>
      <c r="H60" s="36">
        <v>80</v>
      </c>
      <c r="I60" s="36"/>
      <c r="J60" s="36">
        <v>150</v>
      </c>
      <c r="K60" s="115"/>
      <c r="L60" s="115"/>
      <c r="M60" s="115"/>
      <c r="N60" s="33"/>
      <c r="O60" s="115"/>
      <c r="P60" s="115"/>
      <c r="Q60" s="115"/>
      <c r="R60" s="115">
        <v>3</v>
      </c>
      <c r="S60" s="115">
        <v>2</v>
      </c>
      <c r="T60" s="115">
        <v>5</v>
      </c>
      <c r="U60" s="35" t="s">
        <v>157</v>
      </c>
    </row>
    <row r="61" spans="1:21" ht="24" customHeight="1" x14ac:dyDescent="0.25">
      <c r="A61" s="112" t="s">
        <v>113</v>
      </c>
      <c r="B61" s="26" t="s">
        <v>61</v>
      </c>
      <c r="C61" s="115">
        <v>8</v>
      </c>
      <c r="D61" s="115">
        <v>240</v>
      </c>
      <c r="E61" s="115">
        <v>120</v>
      </c>
      <c r="F61" s="115">
        <v>48</v>
      </c>
      <c r="G61" s="115"/>
      <c r="H61" s="36">
        <v>72</v>
      </c>
      <c r="I61" s="36"/>
      <c r="J61" s="36">
        <v>120</v>
      </c>
      <c r="K61" s="115"/>
      <c r="L61" s="115"/>
      <c r="M61" s="115"/>
      <c r="N61" s="115"/>
      <c r="P61" s="29"/>
      <c r="Q61" s="115">
        <v>5</v>
      </c>
      <c r="R61" s="115">
        <v>3</v>
      </c>
      <c r="S61" s="115"/>
      <c r="T61" s="115"/>
      <c r="U61" s="35" t="s">
        <v>69</v>
      </c>
    </row>
    <row r="62" spans="1:21" ht="25.95" customHeight="1" x14ac:dyDescent="0.25">
      <c r="A62" s="112" t="s">
        <v>114</v>
      </c>
      <c r="B62" s="26" t="s">
        <v>146</v>
      </c>
      <c r="C62" s="115">
        <v>8</v>
      </c>
      <c r="D62" s="115">
        <v>240</v>
      </c>
      <c r="E62" s="115">
        <v>120</v>
      </c>
      <c r="F62" s="115">
        <v>48</v>
      </c>
      <c r="G62" s="115">
        <v>10</v>
      </c>
      <c r="H62" s="36">
        <v>62</v>
      </c>
      <c r="I62" s="36"/>
      <c r="J62" s="36">
        <v>120</v>
      </c>
      <c r="K62" s="115"/>
      <c r="L62" s="115"/>
      <c r="M62" s="115">
        <v>6</v>
      </c>
      <c r="N62" s="115">
        <v>2</v>
      </c>
      <c r="O62" s="115"/>
      <c r="P62" s="115"/>
      <c r="Q62" s="115"/>
      <c r="R62" s="115"/>
      <c r="S62" s="115"/>
      <c r="T62" s="115"/>
      <c r="U62" s="35" t="s">
        <v>137</v>
      </c>
    </row>
    <row r="63" spans="1:21" ht="13.2" customHeight="1" x14ac:dyDescent="0.25">
      <c r="A63" s="112" t="s">
        <v>115</v>
      </c>
      <c r="B63" s="26" t="s">
        <v>160</v>
      </c>
      <c r="C63" s="115">
        <v>4</v>
      </c>
      <c r="D63" s="115">
        <v>120</v>
      </c>
      <c r="E63" s="115">
        <v>60</v>
      </c>
      <c r="F63" s="115">
        <v>24</v>
      </c>
      <c r="G63" s="115"/>
      <c r="H63" s="36">
        <v>36</v>
      </c>
      <c r="I63" s="36"/>
      <c r="J63" s="36">
        <v>60</v>
      </c>
      <c r="K63" s="115"/>
      <c r="L63" s="115"/>
      <c r="M63" s="115"/>
      <c r="N63" s="115"/>
      <c r="O63" s="115"/>
      <c r="P63" s="115"/>
      <c r="Q63" s="115"/>
      <c r="R63" s="115"/>
      <c r="S63" s="115">
        <v>4</v>
      </c>
      <c r="T63" s="115"/>
      <c r="U63" s="35" t="s">
        <v>158</v>
      </c>
    </row>
    <row r="64" spans="1:21" ht="19.5" customHeight="1" x14ac:dyDescent="0.25">
      <c r="A64" s="114"/>
      <c r="B64" s="116" t="s">
        <v>62</v>
      </c>
      <c r="C64" s="112">
        <f t="shared" ref="C64" si="2">SUM(C40:C63)</f>
        <v>155</v>
      </c>
      <c r="D64" s="112">
        <f>SUM(D40:D63)</f>
        <v>4650</v>
      </c>
      <c r="E64" s="112">
        <f>SUM(E40:E63)</f>
        <v>2325</v>
      </c>
      <c r="F64" s="112">
        <f>SUM(F40:F63)</f>
        <v>930</v>
      </c>
      <c r="G64" s="112">
        <f>SUM(G40:G63)</f>
        <v>141</v>
      </c>
      <c r="H64" s="34">
        <f>SUM(H40:H63)</f>
        <v>1254</v>
      </c>
      <c r="I64" s="34"/>
      <c r="J64" s="34">
        <f>SUM(J40:J63)</f>
        <v>2325</v>
      </c>
      <c r="K64" s="112"/>
      <c r="L64" s="112"/>
      <c r="M64" s="115"/>
      <c r="N64" s="115"/>
      <c r="O64" s="115"/>
      <c r="P64" s="115"/>
      <c r="Q64" s="115"/>
      <c r="R64" s="115"/>
      <c r="S64" s="115"/>
      <c r="T64" s="115"/>
      <c r="U64" s="114"/>
    </row>
    <row r="65" spans="1:21" s="7" customFormat="1" ht="28.5" customHeight="1" x14ac:dyDescent="0.25">
      <c r="A65" s="35"/>
      <c r="B65" s="116" t="s">
        <v>116</v>
      </c>
      <c r="C65" s="112">
        <v>80</v>
      </c>
      <c r="D65" s="112">
        <v>2400</v>
      </c>
      <c r="E65" s="112"/>
      <c r="F65" s="112"/>
      <c r="G65" s="112"/>
      <c r="H65" s="112"/>
      <c r="I65" s="112"/>
      <c r="J65" s="112"/>
      <c r="K65" s="112"/>
      <c r="L65" s="112"/>
      <c r="M65" s="115"/>
      <c r="N65" s="115"/>
      <c r="O65" s="115"/>
      <c r="P65" s="115"/>
      <c r="Q65" s="115"/>
      <c r="R65" s="115"/>
      <c r="S65" s="115"/>
      <c r="T65" s="115"/>
      <c r="U65" s="35"/>
    </row>
    <row r="66" spans="1:21" x14ac:dyDescent="0.25">
      <c r="A66" s="35" t="s">
        <v>169</v>
      </c>
      <c r="B66" s="116" t="s">
        <v>14</v>
      </c>
      <c r="C66" s="112">
        <v>54</v>
      </c>
      <c r="D66" s="112">
        <v>1620</v>
      </c>
      <c r="E66" s="112"/>
      <c r="F66" s="112"/>
      <c r="G66" s="112"/>
      <c r="H66" s="112"/>
      <c r="I66" s="112"/>
      <c r="J66" s="112"/>
      <c r="K66" s="112"/>
      <c r="L66" s="112"/>
      <c r="M66" s="115"/>
      <c r="N66" s="115"/>
      <c r="O66" s="115"/>
      <c r="P66" s="115"/>
      <c r="Q66" s="115"/>
      <c r="R66" s="115"/>
      <c r="S66" s="115"/>
      <c r="T66" s="115"/>
      <c r="U66" s="35"/>
    </row>
    <row r="67" spans="1:21" x14ac:dyDescent="0.25">
      <c r="A67" s="35" t="s">
        <v>170</v>
      </c>
      <c r="B67" s="116" t="s">
        <v>163</v>
      </c>
      <c r="C67" s="115">
        <v>3</v>
      </c>
      <c r="D67" s="115">
        <v>90</v>
      </c>
      <c r="E67" s="115">
        <v>45</v>
      </c>
      <c r="F67" s="115">
        <v>18</v>
      </c>
      <c r="G67" s="115"/>
      <c r="H67" s="36">
        <v>27</v>
      </c>
      <c r="I67" s="36"/>
      <c r="J67" s="36">
        <v>45</v>
      </c>
      <c r="K67" s="115"/>
      <c r="M67" s="115"/>
      <c r="N67" s="115"/>
      <c r="O67" s="115">
        <v>3</v>
      </c>
      <c r="P67" s="115"/>
      <c r="Q67" s="115"/>
      <c r="R67" s="115"/>
      <c r="S67" s="115"/>
      <c r="T67" s="115"/>
      <c r="U67" s="35" t="s">
        <v>36</v>
      </c>
    </row>
    <row r="68" spans="1:21" x14ac:dyDescent="0.25">
      <c r="A68" s="35" t="s">
        <v>171</v>
      </c>
      <c r="B68" s="26" t="s">
        <v>162</v>
      </c>
      <c r="C68" s="115">
        <v>4</v>
      </c>
      <c r="D68" s="115">
        <v>120</v>
      </c>
      <c r="E68" s="115">
        <v>60</v>
      </c>
      <c r="F68" s="115">
        <v>24</v>
      </c>
      <c r="G68" s="115"/>
      <c r="H68" s="36">
        <v>36</v>
      </c>
      <c r="I68" s="36"/>
      <c r="J68" s="36">
        <v>60</v>
      </c>
      <c r="K68" s="115"/>
      <c r="L68" s="115"/>
      <c r="M68" s="115"/>
      <c r="N68" s="115"/>
      <c r="P68" s="115"/>
      <c r="Q68" s="115"/>
      <c r="R68" s="115"/>
      <c r="S68" s="115"/>
      <c r="T68" s="115">
        <v>4</v>
      </c>
      <c r="U68" s="35" t="s">
        <v>40</v>
      </c>
    </row>
    <row r="69" spans="1:21" x14ac:dyDescent="0.25">
      <c r="A69" s="35" t="s">
        <v>172</v>
      </c>
      <c r="B69" s="26" t="s">
        <v>142</v>
      </c>
      <c r="C69" s="115">
        <v>2</v>
      </c>
      <c r="D69" s="115">
        <v>60</v>
      </c>
      <c r="E69" s="115">
        <v>30</v>
      </c>
      <c r="F69" s="115">
        <v>12</v>
      </c>
      <c r="G69" s="115">
        <v>18</v>
      </c>
      <c r="H69" s="36"/>
      <c r="I69" s="36"/>
      <c r="J69" s="36">
        <v>30</v>
      </c>
      <c r="K69" s="115"/>
      <c r="L69" s="115"/>
      <c r="M69" s="115"/>
      <c r="N69" s="115"/>
      <c r="O69" s="115"/>
      <c r="P69" s="115">
        <v>2</v>
      </c>
      <c r="Q69" s="115"/>
      <c r="R69" s="115"/>
      <c r="S69" s="115"/>
      <c r="T69" s="115"/>
      <c r="U69" s="35" t="s">
        <v>34</v>
      </c>
    </row>
    <row r="70" spans="1:21" ht="12" customHeight="1" x14ac:dyDescent="0.25">
      <c r="A70" s="35" t="s">
        <v>173</v>
      </c>
      <c r="B70" s="116" t="s">
        <v>155</v>
      </c>
      <c r="C70" s="115">
        <v>3</v>
      </c>
      <c r="D70" s="115">
        <v>90</v>
      </c>
      <c r="E70" s="115">
        <v>45</v>
      </c>
      <c r="F70" s="115">
        <v>18</v>
      </c>
      <c r="G70" s="115">
        <v>27</v>
      </c>
      <c r="H70" s="36"/>
      <c r="I70" s="36"/>
      <c r="J70" s="36">
        <v>45</v>
      </c>
      <c r="K70" s="115"/>
      <c r="L70" s="115"/>
      <c r="M70" s="115"/>
      <c r="N70" s="115"/>
      <c r="O70" s="115"/>
      <c r="P70" s="115"/>
      <c r="Q70" s="115">
        <v>3</v>
      </c>
      <c r="R70" s="115"/>
      <c r="S70" s="115"/>
      <c r="T70" s="115"/>
      <c r="U70" s="35" t="s">
        <v>35</v>
      </c>
    </row>
    <row r="71" spans="1:21" ht="12.6" customHeight="1" x14ac:dyDescent="0.25">
      <c r="A71" s="35" t="s">
        <v>174</v>
      </c>
      <c r="B71" s="26" t="s">
        <v>156</v>
      </c>
      <c r="C71" s="115">
        <v>4</v>
      </c>
      <c r="D71" s="115">
        <v>120</v>
      </c>
      <c r="E71" s="115">
        <v>60</v>
      </c>
      <c r="F71" s="115">
        <v>24</v>
      </c>
      <c r="G71" s="115">
        <v>36</v>
      </c>
      <c r="H71" s="36"/>
      <c r="I71" s="36"/>
      <c r="J71" s="36">
        <v>60</v>
      </c>
      <c r="K71" s="115"/>
      <c r="L71" s="115"/>
      <c r="M71" s="115">
        <v>0</v>
      </c>
      <c r="N71" s="115"/>
      <c r="O71" s="115">
        <v>4</v>
      </c>
      <c r="P71" s="115"/>
      <c r="Q71" s="115"/>
      <c r="R71" s="115"/>
      <c r="S71" s="33"/>
      <c r="T71" s="115"/>
      <c r="U71" s="35" t="s">
        <v>36</v>
      </c>
    </row>
    <row r="72" spans="1:21" ht="11.4" customHeight="1" x14ac:dyDescent="0.25">
      <c r="A72" s="35" t="s">
        <v>175</v>
      </c>
      <c r="B72" s="116" t="s">
        <v>289</v>
      </c>
      <c r="C72" s="115">
        <v>4</v>
      </c>
      <c r="D72" s="115">
        <v>120</v>
      </c>
      <c r="E72" s="115">
        <v>60</v>
      </c>
      <c r="F72" s="115">
        <v>24</v>
      </c>
      <c r="G72" s="115">
        <v>36</v>
      </c>
      <c r="H72" s="36"/>
      <c r="I72" s="36"/>
      <c r="J72" s="36">
        <v>60</v>
      </c>
      <c r="K72" s="115"/>
      <c r="L72" s="115"/>
      <c r="M72" s="115"/>
      <c r="N72" s="115"/>
      <c r="O72" s="115"/>
      <c r="P72" s="115"/>
      <c r="Q72" s="115"/>
      <c r="R72" s="115"/>
      <c r="S72" s="37"/>
      <c r="T72" s="115">
        <v>4</v>
      </c>
      <c r="U72" s="35" t="s">
        <v>40</v>
      </c>
    </row>
    <row r="73" spans="1:21" x14ac:dyDescent="0.25">
      <c r="A73" s="35" t="s">
        <v>176</v>
      </c>
      <c r="B73" s="116" t="s">
        <v>143</v>
      </c>
      <c r="C73" s="115">
        <v>3</v>
      </c>
      <c r="D73" s="115">
        <v>90</v>
      </c>
      <c r="E73" s="115">
        <v>45</v>
      </c>
      <c r="F73" s="115">
        <v>18</v>
      </c>
      <c r="G73" s="115">
        <v>27</v>
      </c>
      <c r="H73" s="115"/>
      <c r="I73" s="115"/>
      <c r="J73" s="36">
        <v>45</v>
      </c>
      <c r="K73" s="115"/>
      <c r="L73" s="115"/>
      <c r="M73" s="115">
        <v>3</v>
      </c>
      <c r="N73" s="115"/>
      <c r="O73" s="115"/>
      <c r="P73" s="115"/>
      <c r="Q73" s="115"/>
      <c r="R73" s="33"/>
      <c r="S73" s="115"/>
      <c r="T73" s="115"/>
      <c r="U73" s="35" t="s">
        <v>11</v>
      </c>
    </row>
    <row r="74" spans="1:21" x14ac:dyDescent="0.25">
      <c r="A74" s="35" t="s">
        <v>177</v>
      </c>
      <c r="B74" s="26" t="s">
        <v>144</v>
      </c>
      <c r="C74" s="115">
        <v>3</v>
      </c>
      <c r="D74" s="115">
        <v>90</v>
      </c>
      <c r="E74" s="115">
        <v>45</v>
      </c>
      <c r="F74" s="115">
        <v>18</v>
      </c>
      <c r="G74" s="115">
        <v>27</v>
      </c>
      <c r="H74" s="115"/>
      <c r="I74" s="115"/>
      <c r="J74" s="36">
        <v>45</v>
      </c>
      <c r="K74" s="115"/>
      <c r="L74" s="115"/>
      <c r="M74" s="115"/>
      <c r="N74" s="115"/>
      <c r="O74" s="3">
        <v>3</v>
      </c>
      <c r="P74" s="115"/>
      <c r="Q74" s="115"/>
      <c r="R74" s="115"/>
      <c r="S74" s="115"/>
      <c r="T74" s="115"/>
      <c r="U74" s="35" t="s">
        <v>36</v>
      </c>
    </row>
    <row r="75" spans="1:21" x14ac:dyDescent="0.25">
      <c r="A75" s="35" t="s">
        <v>178</v>
      </c>
      <c r="B75" s="26" t="s">
        <v>164</v>
      </c>
      <c r="C75" s="115">
        <v>3</v>
      </c>
      <c r="D75" s="115">
        <v>90</v>
      </c>
      <c r="E75" s="115">
        <v>45</v>
      </c>
      <c r="F75" s="115">
        <v>18</v>
      </c>
      <c r="G75" s="115">
        <v>27</v>
      </c>
      <c r="H75" s="36"/>
      <c r="I75" s="36"/>
      <c r="J75" s="36">
        <v>45</v>
      </c>
      <c r="K75" s="115"/>
      <c r="L75" s="115"/>
      <c r="M75" s="115"/>
      <c r="N75" s="115"/>
      <c r="O75" s="115"/>
      <c r="P75" s="115"/>
      <c r="Q75" s="115" t="s">
        <v>70</v>
      </c>
      <c r="R75" s="115"/>
      <c r="S75" s="115"/>
      <c r="T75" s="115">
        <v>3</v>
      </c>
      <c r="U75" s="35" t="s">
        <v>40</v>
      </c>
    </row>
    <row r="76" spans="1:21" ht="12" customHeight="1" x14ac:dyDescent="0.25">
      <c r="A76" s="35" t="s">
        <v>179</v>
      </c>
      <c r="B76" s="26" t="s">
        <v>145</v>
      </c>
      <c r="C76" s="115">
        <v>4</v>
      </c>
      <c r="D76" s="115">
        <v>120</v>
      </c>
      <c r="E76" s="115">
        <v>60</v>
      </c>
      <c r="F76" s="115">
        <v>24</v>
      </c>
      <c r="G76" s="115"/>
      <c r="H76" s="115">
        <v>36</v>
      </c>
      <c r="I76" s="115"/>
      <c r="J76" s="36">
        <v>60</v>
      </c>
      <c r="K76" s="115"/>
      <c r="L76" s="115"/>
      <c r="M76" s="115"/>
      <c r="O76" s="29"/>
      <c r="P76" s="115"/>
      <c r="Q76" s="115"/>
      <c r="R76" s="115"/>
      <c r="S76" s="115">
        <v>4</v>
      </c>
      <c r="T76" s="115"/>
      <c r="U76" s="35" t="s">
        <v>158</v>
      </c>
    </row>
    <row r="77" spans="1:21" ht="24.6" customHeight="1" x14ac:dyDescent="0.25">
      <c r="A77" s="35" t="s">
        <v>180</v>
      </c>
      <c r="B77" s="116" t="s">
        <v>293</v>
      </c>
      <c r="C77" s="115">
        <v>2</v>
      </c>
      <c r="D77" s="115">
        <v>60</v>
      </c>
      <c r="E77" s="115">
        <v>30</v>
      </c>
      <c r="F77" s="115">
        <v>12</v>
      </c>
      <c r="G77" s="115">
        <v>18</v>
      </c>
      <c r="H77" s="115"/>
      <c r="I77" s="115"/>
      <c r="J77" s="36">
        <v>30</v>
      </c>
      <c r="K77" s="115"/>
      <c r="L77" s="115"/>
      <c r="M77" s="115"/>
      <c r="N77" s="115"/>
      <c r="O77" s="115"/>
      <c r="P77" s="115"/>
      <c r="Q77" s="115"/>
      <c r="R77" s="115"/>
      <c r="S77" s="115">
        <v>2</v>
      </c>
      <c r="T77" s="115"/>
      <c r="U77" s="35" t="s">
        <v>158</v>
      </c>
    </row>
    <row r="78" spans="1:21" ht="12" customHeight="1" x14ac:dyDescent="0.25">
      <c r="A78" s="35" t="s">
        <v>181</v>
      </c>
      <c r="B78" s="116" t="s">
        <v>288</v>
      </c>
      <c r="C78" s="115">
        <v>2</v>
      </c>
      <c r="D78" s="115">
        <v>60</v>
      </c>
      <c r="E78" s="115">
        <v>30</v>
      </c>
      <c r="F78" s="115">
        <v>12</v>
      </c>
      <c r="G78" s="115">
        <v>18</v>
      </c>
      <c r="H78" s="115"/>
      <c r="I78" s="115"/>
      <c r="J78" s="36">
        <v>30</v>
      </c>
      <c r="K78" s="115"/>
      <c r="L78" s="115">
        <v>2</v>
      </c>
      <c r="M78" s="115"/>
      <c r="N78" s="115"/>
      <c r="O78" s="115"/>
      <c r="P78" s="115"/>
      <c r="Q78" s="115"/>
      <c r="R78" s="115"/>
      <c r="S78" s="115"/>
      <c r="T78" s="115"/>
      <c r="U78" s="35" t="s">
        <v>10</v>
      </c>
    </row>
    <row r="79" spans="1:21" ht="12" customHeight="1" x14ac:dyDescent="0.25">
      <c r="A79" s="35" t="s">
        <v>182</v>
      </c>
      <c r="B79" s="26" t="s">
        <v>147</v>
      </c>
      <c r="C79" s="115">
        <v>3</v>
      </c>
      <c r="D79" s="115">
        <v>90</v>
      </c>
      <c r="E79" s="115">
        <v>45</v>
      </c>
      <c r="F79" s="115">
        <v>18</v>
      </c>
      <c r="G79" s="115"/>
      <c r="H79" s="36">
        <v>27</v>
      </c>
      <c r="I79" s="36"/>
      <c r="J79" s="36">
        <v>45</v>
      </c>
      <c r="K79" s="115"/>
      <c r="L79" s="115"/>
      <c r="M79" s="115"/>
      <c r="N79" s="115"/>
      <c r="O79" s="115"/>
      <c r="P79" s="115">
        <v>3</v>
      </c>
      <c r="Q79" s="115"/>
      <c r="R79" s="115"/>
      <c r="S79" s="115"/>
      <c r="T79" s="115"/>
      <c r="U79" s="35" t="s">
        <v>34</v>
      </c>
    </row>
    <row r="80" spans="1:21" ht="25.2" customHeight="1" x14ac:dyDescent="0.25">
      <c r="A80" s="35" t="s">
        <v>183</v>
      </c>
      <c r="B80" s="116" t="s">
        <v>148</v>
      </c>
      <c r="C80" s="115">
        <v>4</v>
      </c>
      <c r="D80" s="115">
        <v>120</v>
      </c>
      <c r="E80" s="115">
        <v>60</v>
      </c>
      <c r="F80" s="115">
        <v>24</v>
      </c>
      <c r="G80" s="115"/>
      <c r="H80" s="36">
        <v>36</v>
      </c>
      <c r="I80" s="36"/>
      <c r="J80" s="36">
        <v>60</v>
      </c>
      <c r="K80" s="115"/>
      <c r="L80" s="115"/>
      <c r="M80" s="115"/>
      <c r="N80" s="115"/>
      <c r="O80" s="115"/>
      <c r="P80" s="115"/>
      <c r="Q80" s="115"/>
      <c r="R80" s="115"/>
      <c r="S80" s="115"/>
      <c r="T80" s="115">
        <v>4</v>
      </c>
      <c r="U80" s="35" t="s">
        <v>40</v>
      </c>
    </row>
    <row r="81" spans="1:21" ht="25.2" customHeight="1" x14ac:dyDescent="0.25">
      <c r="A81" s="35" t="s">
        <v>184</v>
      </c>
      <c r="B81" s="116" t="s">
        <v>159</v>
      </c>
      <c r="C81" s="115">
        <v>4</v>
      </c>
      <c r="D81" s="115">
        <v>120</v>
      </c>
      <c r="E81" s="115">
        <v>60</v>
      </c>
      <c r="F81" s="115">
        <v>24</v>
      </c>
      <c r="G81" s="115"/>
      <c r="H81" s="36">
        <v>36</v>
      </c>
      <c r="I81" s="36"/>
      <c r="J81" s="36">
        <v>60</v>
      </c>
      <c r="K81" s="115"/>
      <c r="L81" s="115"/>
      <c r="M81" s="115"/>
      <c r="N81" s="115"/>
      <c r="O81" s="115"/>
      <c r="P81" s="115"/>
      <c r="Q81" s="115"/>
      <c r="R81" s="115"/>
      <c r="S81" s="115">
        <v>4</v>
      </c>
      <c r="T81" s="115"/>
      <c r="U81" s="35" t="s">
        <v>158</v>
      </c>
    </row>
    <row r="82" spans="1:21" ht="12" customHeight="1" x14ac:dyDescent="0.25">
      <c r="A82" s="35" t="s">
        <v>193</v>
      </c>
      <c r="B82" s="116" t="s">
        <v>192</v>
      </c>
      <c r="C82" s="115">
        <v>3</v>
      </c>
      <c r="D82" s="115">
        <v>90</v>
      </c>
      <c r="E82" s="115">
        <v>45</v>
      </c>
      <c r="F82" s="115">
        <v>18</v>
      </c>
      <c r="G82" s="115"/>
      <c r="H82" s="36">
        <v>27</v>
      </c>
      <c r="I82" s="36"/>
      <c r="J82" s="36">
        <v>45</v>
      </c>
      <c r="K82" s="115"/>
      <c r="L82" s="115"/>
      <c r="M82" s="115"/>
      <c r="N82" s="115"/>
      <c r="O82" s="115"/>
      <c r="P82" s="115"/>
      <c r="Q82" s="115"/>
      <c r="R82" s="115">
        <v>3</v>
      </c>
      <c r="S82" s="115"/>
      <c r="T82" s="115"/>
      <c r="U82" s="35" t="s">
        <v>290</v>
      </c>
    </row>
    <row r="83" spans="1:21" ht="12" customHeight="1" x14ac:dyDescent="0.25">
      <c r="A83" s="35" t="s">
        <v>296</v>
      </c>
      <c r="B83" s="116" t="s">
        <v>297</v>
      </c>
      <c r="C83" s="115">
        <v>3</v>
      </c>
      <c r="D83" s="115">
        <v>90</v>
      </c>
      <c r="E83" s="115">
        <v>45</v>
      </c>
      <c r="F83" s="115">
        <v>18</v>
      </c>
      <c r="G83" s="115">
        <v>27</v>
      </c>
      <c r="H83" s="36"/>
      <c r="I83" s="36"/>
      <c r="J83" s="36">
        <v>45</v>
      </c>
      <c r="K83" s="115"/>
      <c r="L83" s="115"/>
      <c r="M83" s="115"/>
      <c r="N83" s="115"/>
      <c r="O83" s="115"/>
      <c r="P83" s="115">
        <v>3</v>
      </c>
      <c r="Q83" s="115"/>
      <c r="R83" s="115"/>
      <c r="S83" s="115"/>
      <c r="T83" s="115"/>
      <c r="U83" s="35" t="s">
        <v>34</v>
      </c>
    </row>
    <row r="84" spans="1:21" x14ac:dyDescent="0.25">
      <c r="A84" s="114"/>
      <c r="B84" s="116" t="s">
        <v>62</v>
      </c>
      <c r="C84" s="112">
        <f t="shared" ref="C84:H84" si="3">SUM(C67:C83)</f>
        <v>54</v>
      </c>
      <c r="D84" s="112">
        <f t="shared" si="3"/>
        <v>1620</v>
      </c>
      <c r="E84" s="112">
        <f t="shared" si="3"/>
        <v>810</v>
      </c>
      <c r="F84" s="112">
        <f t="shared" si="3"/>
        <v>324</v>
      </c>
      <c r="G84" s="112">
        <f t="shared" si="3"/>
        <v>261</v>
      </c>
      <c r="H84" s="34">
        <f t="shared" si="3"/>
        <v>225</v>
      </c>
      <c r="I84" s="34"/>
      <c r="J84" s="34">
        <f>SUM(J67:J83)</f>
        <v>810</v>
      </c>
      <c r="K84" s="112"/>
      <c r="L84" s="112"/>
      <c r="M84" s="115"/>
      <c r="N84" s="115"/>
      <c r="O84" s="115"/>
      <c r="P84" s="115"/>
      <c r="Q84" s="115"/>
      <c r="R84" s="115"/>
      <c r="S84" s="115"/>
      <c r="T84" s="115"/>
      <c r="U84" s="114"/>
    </row>
    <row r="85" spans="1:21" s="7" customFormat="1" ht="26.4" x14ac:dyDescent="0.25">
      <c r="A85" s="114" t="s">
        <v>117</v>
      </c>
      <c r="B85" s="113" t="s">
        <v>133</v>
      </c>
      <c r="C85" s="112">
        <v>26</v>
      </c>
      <c r="D85" s="112">
        <v>780</v>
      </c>
      <c r="E85" s="112"/>
      <c r="F85" s="112"/>
      <c r="G85" s="112"/>
      <c r="H85" s="34"/>
      <c r="I85" s="34"/>
      <c r="J85" s="34"/>
      <c r="K85" s="112"/>
      <c r="L85" s="112"/>
      <c r="M85" s="115"/>
      <c r="N85" s="115"/>
      <c r="O85" s="115"/>
      <c r="P85" s="115"/>
      <c r="Q85" s="115"/>
      <c r="R85" s="115"/>
      <c r="S85" s="115"/>
      <c r="T85" s="115"/>
      <c r="U85" s="114"/>
    </row>
    <row r="86" spans="1:21" ht="13.2" customHeight="1" x14ac:dyDescent="0.25">
      <c r="A86" s="35" t="s">
        <v>118</v>
      </c>
      <c r="B86" s="26" t="s">
        <v>348</v>
      </c>
      <c r="C86" s="115">
        <v>4</v>
      </c>
      <c r="D86" s="115">
        <v>120</v>
      </c>
      <c r="E86" s="115">
        <v>60</v>
      </c>
      <c r="F86" s="115">
        <v>24</v>
      </c>
      <c r="G86" s="115"/>
      <c r="H86" s="115">
        <v>36</v>
      </c>
      <c r="I86" s="115"/>
      <c r="J86" s="36">
        <v>60</v>
      </c>
      <c r="K86" s="115">
        <v>4</v>
      </c>
      <c r="L86" s="115"/>
      <c r="M86" s="115"/>
      <c r="N86" s="115"/>
      <c r="O86" s="115"/>
      <c r="P86" s="115"/>
      <c r="Q86" s="115"/>
      <c r="R86" s="115"/>
      <c r="S86" s="115"/>
      <c r="T86" s="115"/>
      <c r="U86" s="35" t="s">
        <v>9</v>
      </c>
    </row>
    <row r="87" spans="1:21" hidden="1" x14ac:dyDescent="0.25">
      <c r="A87" s="35" t="s">
        <v>119</v>
      </c>
      <c r="B87" s="26" t="s">
        <v>135</v>
      </c>
      <c r="C87" s="115">
        <v>4</v>
      </c>
      <c r="D87" s="115"/>
      <c r="E87" s="115"/>
      <c r="F87" s="115"/>
      <c r="G87" s="115"/>
      <c r="H87" s="115"/>
      <c r="I87" s="115"/>
      <c r="J87" s="36"/>
      <c r="K87" s="112"/>
      <c r="L87" s="112"/>
      <c r="M87" s="115"/>
      <c r="N87" s="115"/>
      <c r="O87" s="115"/>
      <c r="P87" s="115"/>
      <c r="Q87" s="115" t="s">
        <v>134</v>
      </c>
      <c r="R87" s="115"/>
      <c r="S87" s="115"/>
      <c r="T87" s="115"/>
      <c r="U87" s="115"/>
    </row>
    <row r="88" spans="1:21" x14ac:dyDescent="0.25">
      <c r="A88" s="35" t="s">
        <v>119</v>
      </c>
      <c r="B88" s="26" t="s">
        <v>350</v>
      </c>
      <c r="C88" s="115">
        <v>4</v>
      </c>
      <c r="D88" s="115">
        <f>C88*30</f>
        <v>120</v>
      </c>
      <c r="E88" s="36">
        <f>D88/2</f>
        <v>60</v>
      </c>
      <c r="F88" s="115">
        <v>24</v>
      </c>
      <c r="G88" s="115"/>
      <c r="H88" s="36">
        <v>36</v>
      </c>
      <c r="I88" s="36"/>
      <c r="J88" s="36">
        <v>60</v>
      </c>
      <c r="K88" s="115"/>
      <c r="L88" s="115"/>
      <c r="M88" s="115">
        <v>4</v>
      </c>
      <c r="N88" s="115"/>
      <c r="O88" s="37"/>
      <c r="P88" s="37"/>
      <c r="Q88" s="115"/>
      <c r="R88" s="115"/>
      <c r="S88" s="115"/>
      <c r="T88" s="33"/>
      <c r="U88" s="35" t="s">
        <v>11</v>
      </c>
    </row>
    <row r="89" spans="1:21" ht="13.95" customHeight="1" x14ac:dyDescent="0.25">
      <c r="A89" s="35" t="s">
        <v>120</v>
      </c>
      <c r="B89" s="26" t="s">
        <v>351</v>
      </c>
      <c r="C89" s="115">
        <v>4</v>
      </c>
      <c r="D89" s="115">
        <v>120</v>
      </c>
      <c r="E89" s="115">
        <v>60</v>
      </c>
      <c r="F89" s="115">
        <v>24</v>
      </c>
      <c r="G89" s="115"/>
      <c r="H89" s="36">
        <v>36</v>
      </c>
      <c r="I89" s="36"/>
      <c r="J89" s="36">
        <v>60</v>
      </c>
      <c r="K89" s="115"/>
      <c r="L89" s="115">
        <v>4</v>
      </c>
      <c r="M89" s="115"/>
      <c r="N89" s="115"/>
      <c r="O89" s="115"/>
      <c r="P89" s="115"/>
      <c r="Q89" s="115"/>
      <c r="R89" s="115"/>
      <c r="S89" s="115"/>
      <c r="T89" s="115"/>
      <c r="U89" s="35" t="s">
        <v>10</v>
      </c>
    </row>
    <row r="90" spans="1:21" ht="11.4" customHeight="1" x14ac:dyDescent="0.25">
      <c r="A90" s="35" t="s">
        <v>121</v>
      </c>
      <c r="B90" s="26" t="s">
        <v>352</v>
      </c>
      <c r="C90" s="115">
        <v>4</v>
      </c>
      <c r="D90" s="115">
        <v>120</v>
      </c>
      <c r="E90" s="115">
        <v>60</v>
      </c>
      <c r="F90" s="115">
        <v>24</v>
      </c>
      <c r="G90" s="115"/>
      <c r="H90" s="36">
        <v>36</v>
      </c>
      <c r="I90" s="36"/>
      <c r="J90" s="36">
        <v>60</v>
      </c>
      <c r="K90" s="115"/>
      <c r="L90" s="115"/>
      <c r="M90" s="115">
        <v>4</v>
      </c>
      <c r="N90" s="115"/>
      <c r="O90" s="115"/>
      <c r="P90" s="115"/>
      <c r="Q90" s="115"/>
      <c r="R90" s="115"/>
      <c r="S90" s="115"/>
      <c r="T90" s="115"/>
      <c r="U90" s="35" t="s">
        <v>11</v>
      </c>
    </row>
    <row r="91" spans="1:21" ht="14.4" customHeight="1" x14ac:dyDescent="0.25">
      <c r="A91" s="35" t="s">
        <v>122</v>
      </c>
      <c r="B91" s="26" t="s">
        <v>353</v>
      </c>
      <c r="C91" s="115">
        <v>6</v>
      </c>
      <c r="D91" s="115">
        <v>180</v>
      </c>
      <c r="E91" s="115">
        <v>90</v>
      </c>
      <c r="F91" s="115">
        <v>36</v>
      </c>
      <c r="G91" s="115"/>
      <c r="H91" s="36">
        <v>54</v>
      </c>
      <c r="I91" s="36"/>
      <c r="J91" s="36">
        <v>90</v>
      </c>
      <c r="K91" s="115"/>
      <c r="L91" s="115"/>
      <c r="M91" s="115"/>
      <c r="N91" s="115">
        <v>6</v>
      </c>
      <c r="O91" s="115"/>
      <c r="P91" s="115"/>
      <c r="Q91" s="115"/>
      <c r="R91" s="115"/>
      <c r="S91" s="115"/>
      <c r="T91" s="115"/>
      <c r="U91" s="35" t="s">
        <v>17</v>
      </c>
    </row>
    <row r="92" spans="1:21" ht="11.4" customHeight="1" x14ac:dyDescent="0.25">
      <c r="A92" s="35" t="s">
        <v>340</v>
      </c>
      <c r="B92" s="26" t="s">
        <v>354</v>
      </c>
      <c r="C92" s="115">
        <v>4</v>
      </c>
      <c r="D92" s="115">
        <v>120</v>
      </c>
      <c r="E92" s="115">
        <v>60</v>
      </c>
      <c r="F92" s="115">
        <v>24</v>
      </c>
      <c r="G92" s="115"/>
      <c r="H92" s="36">
        <v>36</v>
      </c>
      <c r="I92" s="36"/>
      <c r="J92" s="36">
        <v>60</v>
      </c>
      <c r="K92" s="115"/>
      <c r="L92" s="115"/>
      <c r="M92" s="115">
        <v>4</v>
      </c>
      <c r="N92" s="115"/>
      <c r="O92" s="115"/>
      <c r="P92" s="115"/>
      <c r="Q92" s="115"/>
      <c r="R92" s="115"/>
      <c r="S92" s="115"/>
      <c r="T92" s="115"/>
      <c r="U92" s="35" t="s">
        <v>11</v>
      </c>
    </row>
    <row r="93" spans="1:21" ht="13.2" customHeight="1" x14ac:dyDescent="0.25">
      <c r="A93" s="33"/>
      <c r="B93" s="116" t="s">
        <v>62</v>
      </c>
      <c r="C93" s="112">
        <v>26</v>
      </c>
      <c r="D93" s="112">
        <f>SUM(D86:D92)</f>
        <v>780</v>
      </c>
      <c r="E93" s="112">
        <f>SUM(E86:E92)</f>
        <v>390</v>
      </c>
      <c r="F93" s="112">
        <f>SUM(F86:F92)</f>
        <v>156</v>
      </c>
      <c r="G93" s="112"/>
      <c r="H93" s="34">
        <f>SUM(H86:H92)</f>
        <v>234</v>
      </c>
      <c r="I93" s="34"/>
      <c r="J93" s="34">
        <f>SUM(J86:J92)</f>
        <v>390</v>
      </c>
      <c r="K93" s="112"/>
      <c r="L93" s="112"/>
      <c r="M93" s="115"/>
      <c r="N93" s="115"/>
      <c r="O93" s="115"/>
      <c r="P93" s="115"/>
      <c r="Q93" s="115"/>
      <c r="R93" s="115"/>
      <c r="S93" s="115"/>
      <c r="T93" s="115"/>
      <c r="U93" s="114"/>
    </row>
    <row r="94" spans="1:21" s="7" customFormat="1" ht="14.25" customHeight="1" x14ac:dyDescent="0.25">
      <c r="A94" s="35" t="s">
        <v>123</v>
      </c>
      <c r="B94" s="26" t="s">
        <v>202</v>
      </c>
      <c r="D94" s="115">
        <v>360</v>
      </c>
      <c r="E94" s="115"/>
      <c r="F94" s="115"/>
      <c r="G94" s="115">
        <v>360</v>
      </c>
      <c r="H94" s="36"/>
      <c r="I94" s="36"/>
      <c r="J94" s="36"/>
      <c r="K94" s="115">
        <v>60</v>
      </c>
      <c r="L94" s="115">
        <v>60</v>
      </c>
      <c r="M94" s="115">
        <v>60</v>
      </c>
      <c r="N94" s="115">
        <v>60</v>
      </c>
      <c r="O94" s="115">
        <v>60</v>
      </c>
      <c r="P94" s="115">
        <v>60</v>
      </c>
      <c r="Q94" s="115"/>
      <c r="R94" s="115"/>
      <c r="S94" s="115"/>
      <c r="T94" s="115"/>
      <c r="U94" s="35"/>
    </row>
    <row r="95" spans="1:21" ht="10.5" customHeight="1" x14ac:dyDescent="0.25">
      <c r="A95" s="35" t="s">
        <v>126</v>
      </c>
      <c r="B95" s="175" t="s">
        <v>124</v>
      </c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</row>
    <row r="96" spans="1:21" ht="24.75" customHeight="1" x14ac:dyDescent="0.25">
      <c r="A96" s="35" t="s">
        <v>125</v>
      </c>
      <c r="B96" s="26" t="s">
        <v>63</v>
      </c>
      <c r="C96" s="115">
        <v>9</v>
      </c>
      <c r="D96" s="115">
        <v>270</v>
      </c>
      <c r="E96" s="115"/>
      <c r="F96" s="115"/>
      <c r="G96" s="115"/>
      <c r="H96" s="36"/>
      <c r="I96" s="36"/>
      <c r="J96" s="36"/>
      <c r="K96" s="115"/>
      <c r="L96" s="115">
        <v>6</v>
      </c>
      <c r="M96" s="115"/>
      <c r="N96" s="115"/>
      <c r="O96" s="115"/>
      <c r="P96" s="115">
        <v>3</v>
      </c>
      <c r="Q96" s="115"/>
      <c r="R96" s="115"/>
      <c r="S96" s="115"/>
      <c r="T96" s="115"/>
      <c r="U96" s="35" t="s">
        <v>347</v>
      </c>
    </row>
    <row r="97" spans="1:31" ht="14.25" customHeight="1" x14ac:dyDescent="0.25">
      <c r="A97" s="35" t="s">
        <v>127</v>
      </c>
      <c r="B97" s="26" t="s">
        <v>64</v>
      </c>
      <c r="C97" s="115">
        <v>6</v>
      </c>
      <c r="D97" s="115">
        <v>180</v>
      </c>
      <c r="E97" s="115"/>
      <c r="F97" s="115"/>
      <c r="G97" s="115"/>
      <c r="H97" s="36"/>
      <c r="I97" s="36"/>
      <c r="J97" s="36"/>
      <c r="K97" s="115"/>
      <c r="L97" s="115"/>
      <c r="M97" s="115"/>
      <c r="N97" s="115"/>
      <c r="O97" s="115"/>
      <c r="P97" s="115"/>
      <c r="Q97" s="33">
        <v>6</v>
      </c>
      <c r="R97" s="115"/>
      <c r="S97" s="115"/>
      <c r="T97" s="115"/>
      <c r="U97" s="35" t="s">
        <v>35</v>
      </c>
    </row>
    <row r="98" spans="1:31" ht="13.5" customHeight="1" x14ac:dyDescent="0.25">
      <c r="A98" s="35" t="s">
        <v>128</v>
      </c>
      <c r="B98" s="26" t="s">
        <v>65</v>
      </c>
      <c r="C98" s="115">
        <v>12</v>
      </c>
      <c r="D98" s="115">
        <v>360</v>
      </c>
      <c r="E98" s="115"/>
      <c r="F98" s="115"/>
      <c r="G98" s="115"/>
      <c r="H98" s="36"/>
      <c r="I98" s="36"/>
      <c r="J98" s="36"/>
      <c r="K98" s="115"/>
      <c r="L98" s="115"/>
      <c r="M98" s="115"/>
      <c r="N98" s="115"/>
      <c r="O98" s="115"/>
      <c r="P98" s="115"/>
      <c r="Q98" s="33"/>
      <c r="R98" s="115">
        <v>6</v>
      </c>
      <c r="S98" s="115">
        <v>6</v>
      </c>
      <c r="T98" s="33"/>
      <c r="U98" s="35" t="s">
        <v>48</v>
      </c>
    </row>
    <row r="99" spans="1:31" ht="12.75" customHeight="1" x14ac:dyDescent="0.25">
      <c r="A99" s="114"/>
      <c r="B99" s="116" t="s">
        <v>62</v>
      </c>
      <c r="C99" s="112">
        <f>SUM(C96:C98)</f>
        <v>27</v>
      </c>
      <c r="D99" s="112">
        <f>SUM(D96:D98)</f>
        <v>810</v>
      </c>
      <c r="E99" s="112"/>
      <c r="F99" s="112"/>
      <c r="G99" s="112"/>
      <c r="H99" s="34"/>
      <c r="I99" s="34"/>
      <c r="J99" s="34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4"/>
    </row>
    <row r="100" spans="1:31" s="7" customFormat="1" ht="12" customHeight="1" x14ac:dyDescent="0.25">
      <c r="A100" s="106" t="s">
        <v>130</v>
      </c>
      <c r="B100" s="176" t="s">
        <v>129</v>
      </c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</row>
    <row r="101" spans="1:31" x14ac:dyDescent="0.25">
      <c r="A101" s="40" t="s">
        <v>196</v>
      </c>
      <c r="B101" s="26" t="s">
        <v>195</v>
      </c>
      <c r="C101" s="115">
        <v>2</v>
      </c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>
        <v>2</v>
      </c>
      <c r="U101" s="115">
        <v>10</v>
      </c>
    </row>
    <row r="102" spans="1:31" x14ac:dyDescent="0.25">
      <c r="A102" s="40" t="s">
        <v>185</v>
      </c>
      <c r="B102" s="26" t="s">
        <v>203</v>
      </c>
      <c r="C102" s="115">
        <v>2</v>
      </c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>
        <v>2</v>
      </c>
      <c r="U102" s="115">
        <v>10</v>
      </c>
    </row>
    <row r="103" spans="1:31" x14ac:dyDescent="0.25">
      <c r="A103" s="40"/>
      <c r="B103" s="116" t="s">
        <v>62</v>
      </c>
      <c r="C103" s="112">
        <f>SUM(C101:C102)</f>
        <v>4</v>
      </c>
      <c r="D103" s="112"/>
      <c r="E103" s="112"/>
      <c r="F103" s="112"/>
      <c r="G103" s="112"/>
      <c r="H103" s="112"/>
      <c r="I103" s="112"/>
      <c r="J103" s="34"/>
      <c r="K103" s="112"/>
      <c r="L103" s="112"/>
      <c r="M103" s="112"/>
      <c r="N103" s="112">
        <f>SUM(N101:N101)</f>
        <v>0</v>
      </c>
      <c r="O103" s="112"/>
      <c r="P103" s="112"/>
      <c r="Q103" s="112"/>
      <c r="R103" s="112"/>
      <c r="S103" s="112"/>
      <c r="T103" s="112">
        <v>4</v>
      </c>
      <c r="U103" s="114"/>
    </row>
    <row r="104" spans="1:31" s="7" customFormat="1" x14ac:dyDescent="0.25">
      <c r="A104" s="114"/>
      <c r="B104" s="116" t="s">
        <v>67</v>
      </c>
      <c r="C104" s="112">
        <v>300</v>
      </c>
      <c r="D104" s="112">
        <v>9000</v>
      </c>
      <c r="E104" s="112"/>
      <c r="F104" s="112"/>
      <c r="G104" s="112"/>
      <c r="H104" s="112"/>
      <c r="I104" s="112"/>
      <c r="J104" s="34"/>
      <c r="K104" s="112">
        <v>30</v>
      </c>
      <c r="L104" s="112">
        <v>30</v>
      </c>
      <c r="M104" s="112">
        <v>30</v>
      </c>
      <c r="N104" s="112">
        <v>30</v>
      </c>
      <c r="O104" s="112">
        <v>30</v>
      </c>
      <c r="P104" s="112">
        <v>30</v>
      </c>
      <c r="Q104" s="112">
        <v>30</v>
      </c>
      <c r="R104" s="112">
        <v>30</v>
      </c>
      <c r="S104" s="112">
        <v>30</v>
      </c>
      <c r="T104" s="112">
        <v>30</v>
      </c>
      <c r="U104" s="114"/>
    </row>
    <row r="105" spans="1:31" s="7" customFormat="1" ht="17.25" customHeight="1" x14ac:dyDescent="0.25">
      <c r="A105" s="114"/>
      <c r="B105" s="116" t="s">
        <v>66</v>
      </c>
      <c r="C105" s="112"/>
      <c r="D105" s="112"/>
      <c r="E105" s="112"/>
      <c r="F105" s="112"/>
      <c r="G105" s="112"/>
      <c r="H105" s="112"/>
      <c r="I105" s="112"/>
      <c r="J105" s="34"/>
      <c r="K105" s="112">
        <v>8</v>
      </c>
      <c r="L105" s="112">
        <v>9</v>
      </c>
      <c r="M105" s="112">
        <v>8</v>
      </c>
      <c r="N105" s="112">
        <v>8</v>
      </c>
      <c r="O105" s="112">
        <v>8</v>
      </c>
      <c r="P105" s="112">
        <v>9</v>
      </c>
      <c r="Q105" s="112">
        <v>8</v>
      </c>
      <c r="R105" s="112">
        <v>8</v>
      </c>
      <c r="S105" s="112">
        <v>9</v>
      </c>
      <c r="T105" s="112">
        <v>8</v>
      </c>
      <c r="U105" s="114"/>
    </row>
    <row r="106" spans="1:31" s="7" customFormat="1" ht="12.6" customHeight="1" x14ac:dyDescent="0.25">
      <c r="A106" s="10"/>
      <c r="B106" s="107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9"/>
    </row>
    <row r="107" spans="1:31" s="14" customFormat="1" ht="18.600000000000001" customHeight="1" x14ac:dyDescent="0.3">
      <c r="A107" s="9"/>
      <c r="B107" s="124" t="s">
        <v>303</v>
      </c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0"/>
      <c r="R107" s="10"/>
      <c r="S107" s="10"/>
      <c r="T107" s="10"/>
      <c r="U107" s="10"/>
      <c r="V107" s="15"/>
      <c r="W107" s="15"/>
    </row>
    <row r="108" spans="1:31" s="16" customFormat="1" ht="14.4" customHeight="1" x14ac:dyDescent="0.3">
      <c r="A108" s="3"/>
      <c r="B108" s="124" t="s">
        <v>302</v>
      </c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3"/>
      <c r="R108" s="3"/>
      <c r="S108" s="3"/>
      <c r="T108" s="3"/>
      <c r="U108" s="3"/>
    </row>
    <row r="109" spans="1:31" s="16" customFormat="1" ht="15" customHeight="1" x14ac:dyDescent="0.3">
      <c r="A109" s="8"/>
      <c r="B109" s="126" t="s">
        <v>300</v>
      </c>
      <c r="C109" s="127"/>
      <c r="D109" s="128"/>
      <c r="E109" s="129"/>
      <c r="F109" s="129"/>
      <c r="G109" s="129"/>
      <c r="H109" s="129"/>
      <c r="I109" s="129"/>
      <c r="J109" s="129"/>
      <c r="K109" s="129"/>
      <c r="L109" s="129"/>
      <c r="M109" s="129"/>
      <c r="N109" s="130"/>
      <c r="O109" s="129"/>
      <c r="P109" s="129"/>
      <c r="Q109" s="8"/>
      <c r="R109" s="8"/>
      <c r="S109" s="8"/>
      <c r="T109" s="8"/>
      <c r="U109" s="8"/>
    </row>
    <row r="110" spans="1:31" ht="9" customHeight="1" x14ac:dyDescent="0.3">
      <c r="A110" s="8"/>
      <c r="B110" s="126"/>
      <c r="C110" s="127"/>
      <c r="D110" s="128"/>
      <c r="E110" s="129"/>
      <c r="F110" s="129"/>
      <c r="G110" s="129"/>
      <c r="H110" s="129"/>
      <c r="I110" s="129"/>
      <c r="J110" s="129"/>
      <c r="K110" s="129"/>
      <c r="L110" s="129"/>
      <c r="M110" s="129"/>
      <c r="N110" s="130"/>
      <c r="O110" s="129"/>
      <c r="P110" s="129"/>
      <c r="Q110" s="11"/>
      <c r="R110" s="11"/>
      <c r="S110" s="11"/>
      <c r="T110" s="11"/>
      <c r="U110" s="11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</row>
    <row r="111" spans="1:31" ht="17.25" customHeight="1" x14ac:dyDescent="0.3">
      <c r="A111" s="8"/>
      <c r="B111" s="131" t="s">
        <v>314</v>
      </c>
      <c r="C111" s="132"/>
      <c r="D111" s="133"/>
      <c r="E111" s="134"/>
      <c r="F111" s="134"/>
      <c r="G111" s="134"/>
      <c r="H111" s="134"/>
      <c r="I111" s="134"/>
      <c r="J111" s="134"/>
      <c r="K111" s="134"/>
      <c r="L111" s="134"/>
      <c r="M111" s="134"/>
      <c r="N111" s="135"/>
      <c r="O111" s="134"/>
      <c r="P111" s="134"/>
      <c r="Q111" s="11"/>
      <c r="R111" s="11"/>
      <c r="S111" s="11"/>
      <c r="T111" s="11"/>
      <c r="U111" s="11"/>
      <c r="V111" s="13"/>
      <c r="W111" s="13"/>
    </row>
    <row r="112" spans="1:31" ht="19.2" customHeight="1" x14ac:dyDescent="0.3">
      <c r="A112" s="8"/>
      <c r="B112" s="136" t="s">
        <v>307</v>
      </c>
      <c r="C112" s="137"/>
      <c r="D112" s="138"/>
      <c r="E112" s="139"/>
      <c r="F112" s="139"/>
      <c r="G112" s="109"/>
      <c r="H112" s="139"/>
      <c r="I112" s="109"/>
      <c r="J112" s="139"/>
      <c r="K112" s="139" t="s">
        <v>68</v>
      </c>
      <c r="L112" s="139"/>
      <c r="M112" s="109"/>
      <c r="N112" s="140"/>
      <c r="O112" s="134"/>
      <c r="P112" s="134"/>
      <c r="Q112" s="11"/>
      <c r="R112" s="11"/>
      <c r="S112" s="11"/>
      <c r="T112" s="11"/>
      <c r="U112" s="11"/>
      <c r="V112" s="13"/>
      <c r="W112" s="13"/>
    </row>
    <row r="113" spans="1:23" ht="17.399999999999999" customHeight="1" x14ac:dyDescent="0.3">
      <c r="A113" s="8"/>
      <c r="B113" s="136" t="s">
        <v>308</v>
      </c>
      <c r="C113" s="137"/>
      <c r="D113" s="138"/>
      <c r="E113" s="139"/>
      <c r="F113" s="139"/>
      <c r="G113" s="109"/>
      <c r="H113" s="139"/>
      <c r="I113" s="109"/>
      <c r="J113" s="139"/>
      <c r="K113" s="139" t="s">
        <v>166</v>
      </c>
      <c r="L113" s="139"/>
      <c r="M113" s="109"/>
      <c r="N113" s="140"/>
      <c r="O113" s="134"/>
      <c r="P113" s="134"/>
      <c r="Q113" s="11"/>
      <c r="R113" s="11"/>
      <c r="S113" s="11"/>
      <c r="T113" s="11"/>
      <c r="U113" s="11"/>
      <c r="V113" s="13"/>
      <c r="W113" s="13"/>
    </row>
    <row r="114" spans="1:23" ht="16.95" customHeight="1" x14ac:dyDescent="0.3">
      <c r="A114" s="8"/>
      <c r="B114" s="136" t="s">
        <v>315</v>
      </c>
      <c r="C114" s="137"/>
      <c r="D114" s="138"/>
      <c r="E114" s="139"/>
      <c r="F114" s="139"/>
      <c r="G114" s="109"/>
      <c r="H114" s="139"/>
      <c r="I114" s="109"/>
      <c r="J114" s="139"/>
      <c r="K114" s="139" t="s">
        <v>309</v>
      </c>
      <c r="L114" s="139"/>
      <c r="M114" s="109"/>
      <c r="N114" s="140"/>
      <c r="O114" s="134"/>
      <c r="P114" s="134"/>
      <c r="Q114" s="11"/>
      <c r="R114" s="11"/>
      <c r="S114" s="11"/>
      <c r="T114" s="11"/>
      <c r="U114" s="11"/>
      <c r="V114" s="13"/>
      <c r="W114" s="13"/>
    </row>
    <row r="115" spans="1:23" ht="17.399999999999999" customHeight="1" x14ac:dyDescent="0.3">
      <c r="A115" s="8"/>
      <c r="B115" s="136" t="s">
        <v>316</v>
      </c>
      <c r="C115" s="137"/>
      <c r="D115" s="138"/>
      <c r="E115" s="139"/>
      <c r="F115" s="139"/>
      <c r="G115" s="109"/>
      <c r="H115" s="139"/>
      <c r="I115" s="109"/>
      <c r="J115" s="139"/>
      <c r="K115" s="139" t="s">
        <v>310</v>
      </c>
      <c r="L115" s="139"/>
      <c r="M115" s="109"/>
      <c r="N115" s="140"/>
      <c r="O115" s="134"/>
      <c r="P115" s="134"/>
      <c r="Q115" s="11"/>
      <c r="R115" s="11"/>
      <c r="S115" s="11"/>
      <c r="T115" s="11"/>
      <c r="U115" s="11"/>
      <c r="V115" s="13"/>
      <c r="W115" s="13"/>
    </row>
    <row r="116" spans="1:23" ht="20.399999999999999" customHeight="1" x14ac:dyDescent="0.3">
      <c r="A116" s="8"/>
      <c r="B116" s="136" t="s">
        <v>317</v>
      </c>
      <c r="C116" s="137"/>
      <c r="D116" s="138"/>
      <c r="E116" s="139"/>
      <c r="F116" s="139"/>
      <c r="G116" s="109"/>
      <c r="H116" s="139"/>
      <c r="I116" s="109"/>
      <c r="J116" s="139"/>
      <c r="K116" s="139" t="s">
        <v>311</v>
      </c>
      <c r="L116" s="139"/>
      <c r="M116" s="109"/>
      <c r="N116" s="140"/>
      <c r="O116" s="134"/>
      <c r="P116" s="134"/>
      <c r="Q116" s="11"/>
      <c r="R116" s="11"/>
      <c r="S116" s="11"/>
      <c r="T116" s="11"/>
      <c r="U116" s="11"/>
      <c r="V116" s="13"/>
      <c r="W116" s="13"/>
    </row>
    <row r="117" spans="1:23" ht="30" customHeight="1" x14ac:dyDescent="0.3">
      <c r="A117" s="8"/>
      <c r="B117" s="181" t="s">
        <v>318</v>
      </c>
      <c r="C117" s="181"/>
      <c r="D117" s="181"/>
      <c r="E117" s="181"/>
      <c r="F117" s="181"/>
      <c r="G117" s="181"/>
      <c r="H117" s="139"/>
      <c r="I117" s="109"/>
      <c r="J117" s="139"/>
      <c r="K117" s="139" t="s">
        <v>312</v>
      </c>
      <c r="L117" s="139"/>
      <c r="M117" s="109"/>
      <c r="N117" s="140"/>
      <c r="O117" s="134"/>
      <c r="P117" s="134"/>
      <c r="Q117" s="11"/>
      <c r="R117" s="11"/>
      <c r="S117" s="11"/>
      <c r="T117" s="11"/>
      <c r="U117" s="11"/>
      <c r="V117" s="13"/>
      <c r="W117" s="13"/>
    </row>
    <row r="118" spans="1:23" ht="28.95" customHeight="1" x14ac:dyDescent="0.3">
      <c r="A118" s="8"/>
      <c r="B118" s="181" t="s">
        <v>319</v>
      </c>
      <c r="C118" s="181"/>
      <c r="D118" s="181"/>
      <c r="E118" s="181"/>
      <c r="F118" s="181"/>
      <c r="G118" s="109"/>
      <c r="H118" s="139"/>
      <c r="I118" s="109"/>
      <c r="J118" s="139"/>
      <c r="K118" s="139" t="s">
        <v>313</v>
      </c>
      <c r="L118" s="139"/>
      <c r="M118" s="109"/>
      <c r="N118" s="140"/>
      <c r="O118" s="134"/>
      <c r="P118" s="134"/>
      <c r="Q118" s="11"/>
      <c r="R118" s="11"/>
      <c r="S118" s="11"/>
      <c r="T118" s="11"/>
      <c r="U118" s="11"/>
      <c r="V118" s="13"/>
      <c r="W118" s="13"/>
    </row>
    <row r="119" spans="1:23" ht="17.25" customHeight="1" x14ac:dyDescent="0.3">
      <c r="A119" s="8"/>
      <c r="B119" s="126"/>
      <c r="C119" s="132"/>
      <c r="D119" s="133"/>
      <c r="E119" s="134"/>
      <c r="F119" s="134"/>
      <c r="G119" s="134"/>
      <c r="H119" s="134"/>
      <c r="I119" s="134"/>
      <c r="J119" s="134"/>
      <c r="K119" s="134"/>
      <c r="L119" s="134"/>
      <c r="M119" s="134"/>
      <c r="N119" s="135"/>
      <c r="O119" s="134"/>
      <c r="P119" s="134"/>
      <c r="Q119" s="11"/>
      <c r="R119" s="11"/>
      <c r="S119" s="11"/>
      <c r="T119" s="11"/>
      <c r="U119" s="11"/>
      <c r="V119" s="13"/>
      <c r="W119" s="13"/>
    </row>
    <row r="120" spans="1:23" s="7" customFormat="1" ht="13.95" customHeight="1" x14ac:dyDescent="0.25">
      <c r="A120" s="110"/>
      <c r="B120" s="182" t="s">
        <v>356</v>
      </c>
      <c r="C120" s="182"/>
      <c r="D120" s="182"/>
      <c r="E120" s="182"/>
      <c r="F120" s="182"/>
      <c r="G120" s="182"/>
      <c r="H120" s="182"/>
      <c r="I120" s="182"/>
      <c r="J120" s="182"/>
      <c r="K120" s="182"/>
      <c r="M120" s="119" t="s">
        <v>301</v>
      </c>
      <c r="N120" s="141"/>
      <c r="O120" s="119"/>
      <c r="P120" s="110"/>
      <c r="Q120" s="119" t="s">
        <v>306</v>
      </c>
      <c r="R120" s="111"/>
      <c r="S120" s="111"/>
      <c r="T120" s="111"/>
      <c r="U120" s="110"/>
    </row>
    <row r="121" spans="1:23" ht="27.75" customHeight="1" x14ac:dyDescent="0.25">
      <c r="B121" s="180" t="s">
        <v>320</v>
      </c>
      <c r="C121" s="180"/>
      <c r="D121" s="180"/>
      <c r="E121" s="180"/>
      <c r="F121" s="180"/>
      <c r="G121" s="1"/>
      <c r="H121" s="120"/>
      <c r="I121" s="120" t="s">
        <v>321</v>
      </c>
      <c r="J121" s="120"/>
      <c r="K121" s="120"/>
      <c r="L121" s="1"/>
      <c r="M121" s="120" t="s">
        <v>304</v>
      </c>
      <c r="N121" s="142"/>
      <c r="O121" s="120"/>
      <c r="P121" s="120"/>
      <c r="Q121" s="120" t="s">
        <v>305</v>
      </c>
      <c r="U121" s="3"/>
    </row>
    <row r="122" spans="1:23" s="17" customFormat="1" ht="19.2" customHeight="1" x14ac:dyDescent="0.25">
      <c r="A122" s="4"/>
      <c r="B122" s="143" t="s">
        <v>322</v>
      </c>
      <c r="C122" s="144"/>
      <c r="D122" s="123"/>
      <c r="E122" s="120"/>
      <c r="H122" s="120"/>
      <c r="I122" s="120" t="s">
        <v>323</v>
      </c>
      <c r="J122" s="120"/>
      <c r="K122" s="120"/>
      <c r="M122" s="120" t="s">
        <v>304</v>
      </c>
      <c r="N122" s="142"/>
      <c r="O122" s="120"/>
      <c r="P122" s="120"/>
      <c r="Q122" s="120" t="s">
        <v>305</v>
      </c>
      <c r="R122" s="2"/>
      <c r="S122" s="2"/>
      <c r="T122" s="4"/>
      <c r="U122" s="5"/>
    </row>
    <row r="123" spans="1:23" s="18" customFormat="1" ht="19.95" customHeight="1" x14ac:dyDescent="0.25">
      <c r="A123" s="2"/>
      <c r="B123" s="143" t="s">
        <v>357</v>
      </c>
      <c r="C123" s="144"/>
      <c r="D123" s="123"/>
      <c r="E123" s="120"/>
      <c r="H123" s="120"/>
      <c r="I123" s="120" t="s">
        <v>194</v>
      </c>
      <c r="J123" s="120"/>
      <c r="K123" s="120"/>
      <c r="M123" s="120" t="s">
        <v>304</v>
      </c>
      <c r="N123" s="142"/>
      <c r="O123" s="120"/>
      <c r="P123" s="120"/>
      <c r="Q123" s="120" t="s">
        <v>305</v>
      </c>
      <c r="R123" s="2"/>
      <c r="S123" s="2"/>
      <c r="T123" s="2"/>
      <c r="U123" s="3"/>
    </row>
    <row r="124" spans="1:23" s="18" customFormat="1" ht="21" customHeight="1" x14ac:dyDescent="0.25">
      <c r="A124" s="3"/>
      <c r="B124" s="120" t="s">
        <v>325</v>
      </c>
      <c r="C124" s="120"/>
      <c r="D124" s="120"/>
      <c r="E124" s="120"/>
      <c r="H124" s="120"/>
      <c r="I124" s="120" t="s">
        <v>326</v>
      </c>
      <c r="J124" s="120"/>
      <c r="K124" s="120"/>
      <c r="M124" s="120" t="s">
        <v>304</v>
      </c>
      <c r="N124" s="120"/>
      <c r="O124" s="120"/>
      <c r="P124" s="120"/>
      <c r="Q124" s="120" t="s">
        <v>305</v>
      </c>
      <c r="R124" s="3"/>
      <c r="S124" s="3"/>
      <c r="T124" s="3"/>
      <c r="U124" s="3"/>
    </row>
    <row r="125" spans="1:23" s="18" customFormat="1" ht="21.6" customHeight="1" x14ac:dyDescent="0.25">
      <c r="A125" s="3"/>
      <c r="B125" s="120" t="s">
        <v>327</v>
      </c>
      <c r="C125" s="120"/>
      <c r="D125" s="120"/>
      <c r="E125" s="120"/>
      <c r="H125" s="120"/>
      <c r="I125" s="120" t="s">
        <v>328</v>
      </c>
      <c r="J125" s="120"/>
      <c r="K125" s="120"/>
      <c r="M125" s="120" t="s">
        <v>304</v>
      </c>
      <c r="N125" s="120"/>
      <c r="O125" s="120"/>
      <c r="P125" s="120"/>
      <c r="Q125" s="120" t="s">
        <v>305</v>
      </c>
      <c r="R125" s="3"/>
      <c r="S125" s="3"/>
      <c r="T125" s="3"/>
      <c r="U125" s="3"/>
    </row>
    <row r="126" spans="1:23" s="18" customFormat="1" ht="22.95" customHeight="1" x14ac:dyDescent="0.25">
      <c r="A126" s="3"/>
      <c r="B126" s="120" t="s">
        <v>329</v>
      </c>
      <c r="C126" s="120"/>
      <c r="D126" s="120"/>
      <c r="E126" s="120"/>
      <c r="H126" s="120"/>
      <c r="I126" s="120" t="s">
        <v>330</v>
      </c>
      <c r="J126" s="120"/>
      <c r="K126" s="120"/>
      <c r="M126" s="120" t="s">
        <v>304</v>
      </c>
      <c r="N126" s="120"/>
      <c r="O126" s="120"/>
      <c r="P126" s="120"/>
      <c r="Q126" s="120" t="s">
        <v>305</v>
      </c>
      <c r="R126" s="3"/>
      <c r="S126" s="3"/>
      <c r="T126" s="3"/>
      <c r="U126" s="3"/>
    </row>
    <row r="127" spans="1:23" s="18" customFormat="1" ht="21.6" customHeight="1" x14ac:dyDescent="0.25">
      <c r="B127" s="120" t="s">
        <v>331</v>
      </c>
      <c r="C127" s="120"/>
      <c r="D127" s="120"/>
      <c r="E127" s="120"/>
      <c r="H127" s="120"/>
      <c r="I127" s="120" t="s">
        <v>332</v>
      </c>
      <c r="J127" s="120"/>
      <c r="K127" s="120"/>
      <c r="M127" s="120" t="s">
        <v>304</v>
      </c>
      <c r="N127" s="120"/>
      <c r="O127" s="120"/>
      <c r="P127" s="120"/>
      <c r="Q127" s="120" t="s">
        <v>305</v>
      </c>
      <c r="R127" s="3"/>
      <c r="S127" s="3"/>
      <c r="T127" s="3"/>
      <c r="U127" s="3"/>
    </row>
    <row r="128" spans="1:23" x14ac:dyDescent="0.25">
      <c r="I128" s="1"/>
      <c r="U128" s="3"/>
    </row>
    <row r="129" spans="21:21" x14ac:dyDescent="0.25">
      <c r="U129" s="3"/>
    </row>
    <row r="130" spans="21:21" x14ac:dyDescent="0.25">
      <c r="U130" s="3"/>
    </row>
    <row r="131" spans="21:21" x14ac:dyDescent="0.25">
      <c r="U131" s="3"/>
    </row>
    <row r="132" spans="21:21" x14ac:dyDescent="0.25">
      <c r="U132" s="3"/>
    </row>
    <row r="133" spans="21:21" x14ac:dyDescent="0.25">
      <c r="U133" s="3"/>
    </row>
    <row r="134" spans="21:21" x14ac:dyDescent="0.25">
      <c r="U134" s="3"/>
    </row>
    <row r="135" spans="21:21" x14ac:dyDescent="0.25">
      <c r="U135" s="3"/>
    </row>
    <row r="136" spans="21:21" x14ac:dyDescent="0.25">
      <c r="U136" s="3"/>
    </row>
    <row r="137" spans="21:21" x14ac:dyDescent="0.25">
      <c r="U137" s="3"/>
    </row>
    <row r="138" spans="21:21" x14ac:dyDescent="0.25">
      <c r="U138" s="3"/>
    </row>
    <row r="139" spans="21:21" x14ac:dyDescent="0.25">
      <c r="U139" s="3"/>
    </row>
    <row r="140" spans="21:21" x14ac:dyDescent="0.25">
      <c r="U140" s="3"/>
    </row>
    <row r="141" spans="21:21" x14ac:dyDescent="0.25">
      <c r="U141" s="3"/>
    </row>
    <row r="142" spans="21:21" x14ac:dyDescent="0.25">
      <c r="U142" s="3"/>
    </row>
    <row r="143" spans="21:21" x14ac:dyDescent="0.25">
      <c r="U143" s="3"/>
    </row>
    <row r="144" spans="21:21" x14ac:dyDescent="0.25">
      <c r="U144" s="3"/>
    </row>
    <row r="145" spans="21:21" x14ac:dyDescent="0.25">
      <c r="U145" s="3"/>
    </row>
    <row r="146" spans="21:21" x14ac:dyDescent="0.25">
      <c r="U146" s="3"/>
    </row>
    <row r="147" spans="21:21" x14ac:dyDescent="0.25">
      <c r="U147" s="3"/>
    </row>
    <row r="148" spans="21:21" x14ac:dyDescent="0.25">
      <c r="U148" s="3"/>
    </row>
    <row r="149" spans="21:21" x14ac:dyDescent="0.25">
      <c r="U149" s="3"/>
    </row>
    <row r="150" spans="21:21" x14ac:dyDescent="0.25">
      <c r="U150" s="3"/>
    </row>
    <row r="151" spans="21:21" x14ac:dyDescent="0.25">
      <c r="U151" s="3"/>
    </row>
    <row r="152" spans="21:21" x14ac:dyDescent="0.25">
      <c r="U152" s="3"/>
    </row>
    <row r="153" spans="21:21" x14ac:dyDescent="0.25">
      <c r="U153" s="3"/>
    </row>
    <row r="154" spans="21:21" x14ac:dyDescent="0.25">
      <c r="U154" s="3"/>
    </row>
    <row r="155" spans="21:21" x14ac:dyDescent="0.25">
      <c r="U155" s="3"/>
    </row>
    <row r="156" spans="21:21" x14ac:dyDescent="0.25">
      <c r="U156" s="3"/>
    </row>
    <row r="157" spans="21:21" x14ac:dyDescent="0.25">
      <c r="U157" s="3"/>
    </row>
    <row r="158" spans="21:21" x14ac:dyDescent="0.25">
      <c r="U158" s="3"/>
    </row>
    <row r="159" spans="21:21" x14ac:dyDescent="0.25">
      <c r="U159" s="3"/>
    </row>
    <row r="160" spans="21:21" x14ac:dyDescent="0.25">
      <c r="U160" s="3"/>
    </row>
    <row r="161" spans="21:21" x14ac:dyDescent="0.25">
      <c r="U161" s="3"/>
    </row>
    <row r="162" spans="21:21" x14ac:dyDescent="0.25">
      <c r="U162" s="3"/>
    </row>
    <row r="163" spans="21:21" x14ac:dyDescent="0.25">
      <c r="U163" s="3"/>
    </row>
    <row r="164" spans="21:21" x14ac:dyDescent="0.25">
      <c r="U164" s="3"/>
    </row>
    <row r="165" spans="21:21" x14ac:dyDescent="0.25">
      <c r="U165" s="3"/>
    </row>
    <row r="166" spans="21:21" x14ac:dyDescent="0.25">
      <c r="U166" s="3"/>
    </row>
    <row r="167" spans="21:21" x14ac:dyDescent="0.25">
      <c r="U167" s="3"/>
    </row>
    <row r="168" spans="21:21" x14ac:dyDescent="0.25">
      <c r="U168" s="3"/>
    </row>
    <row r="169" spans="21:21" x14ac:dyDescent="0.25">
      <c r="U169" s="3"/>
    </row>
    <row r="170" spans="21:21" x14ac:dyDescent="0.25">
      <c r="U170" s="3"/>
    </row>
    <row r="171" spans="21:21" x14ac:dyDescent="0.25">
      <c r="U171" s="3"/>
    </row>
    <row r="172" spans="21:21" x14ac:dyDescent="0.25">
      <c r="U172" s="3"/>
    </row>
    <row r="173" spans="21:21" x14ac:dyDescent="0.25">
      <c r="U173" s="3"/>
    </row>
    <row r="174" spans="21:21" x14ac:dyDescent="0.25">
      <c r="U174" s="3"/>
    </row>
    <row r="175" spans="21:21" x14ac:dyDescent="0.25">
      <c r="U175" s="3"/>
    </row>
    <row r="176" spans="21:21" x14ac:dyDescent="0.25">
      <c r="U176" s="3"/>
    </row>
    <row r="177" spans="21:21" x14ac:dyDescent="0.25">
      <c r="U177" s="3"/>
    </row>
    <row r="178" spans="21:21" x14ac:dyDescent="0.25">
      <c r="U178" s="3"/>
    </row>
    <row r="179" spans="21:21" x14ac:dyDescent="0.25">
      <c r="U179" s="3"/>
    </row>
    <row r="180" spans="21:21" x14ac:dyDescent="0.25">
      <c r="U180" s="3"/>
    </row>
    <row r="181" spans="21:21" x14ac:dyDescent="0.25">
      <c r="U181" s="3"/>
    </row>
    <row r="182" spans="21:21" x14ac:dyDescent="0.25">
      <c r="U182" s="3"/>
    </row>
    <row r="183" spans="21:21" x14ac:dyDescent="0.25">
      <c r="U183" s="3"/>
    </row>
    <row r="184" spans="21:21" x14ac:dyDescent="0.25">
      <c r="U184" s="3"/>
    </row>
    <row r="185" spans="21:21" x14ac:dyDescent="0.25">
      <c r="U185" s="3"/>
    </row>
    <row r="186" spans="21:21" x14ac:dyDescent="0.25">
      <c r="U186" s="3"/>
    </row>
    <row r="187" spans="21:21" x14ac:dyDescent="0.25">
      <c r="U187" s="3"/>
    </row>
    <row r="188" spans="21:21" x14ac:dyDescent="0.25">
      <c r="U188" s="3"/>
    </row>
    <row r="189" spans="21:21" x14ac:dyDescent="0.25">
      <c r="U189" s="3"/>
    </row>
    <row r="190" spans="21:21" x14ac:dyDescent="0.25">
      <c r="U190" s="3"/>
    </row>
    <row r="191" spans="21:21" x14ac:dyDescent="0.25">
      <c r="U191" s="3"/>
    </row>
    <row r="192" spans="21:21" x14ac:dyDescent="0.25">
      <c r="U192" s="3"/>
    </row>
    <row r="193" spans="21:21" x14ac:dyDescent="0.25">
      <c r="U193" s="3"/>
    </row>
    <row r="194" spans="21:21" x14ac:dyDescent="0.25">
      <c r="U194" s="3"/>
    </row>
    <row r="195" spans="21:21" x14ac:dyDescent="0.25">
      <c r="U195" s="3"/>
    </row>
    <row r="196" spans="21:21" x14ac:dyDescent="0.25">
      <c r="U196" s="3"/>
    </row>
    <row r="197" spans="21:21" x14ac:dyDescent="0.25">
      <c r="U197" s="3"/>
    </row>
    <row r="198" spans="21:21" x14ac:dyDescent="0.25">
      <c r="U198" s="3"/>
    </row>
    <row r="199" spans="21:21" x14ac:dyDescent="0.25">
      <c r="U199" s="3"/>
    </row>
    <row r="200" spans="21:21" x14ac:dyDescent="0.25">
      <c r="U200" s="3"/>
    </row>
    <row r="201" spans="21:21" x14ac:dyDescent="0.25">
      <c r="U201" s="3"/>
    </row>
    <row r="202" spans="21:21" x14ac:dyDescent="0.25">
      <c r="U202" s="3"/>
    </row>
    <row r="203" spans="21:21" x14ac:dyDescent="0.25">
      <c r="U203" s="3"/>
    </row>
    <row r="204" spans="21:21" x14ac:dyDescent="0.25">
      <c r="U204" s="3"/>
    </row>
    <row r="205" spans="21:21" x14ac:dyDescent="0.25">
      <c r="U205" s="3"/>
    </row>
    <row r="206" spans="21:21" x14ac:dyDescent="0.25">
      <c r="U206" s="3"/>
    </row>
    <row r="207" spans="21:21" x14ac:dyDescent="0.25">
      <c r="U207" s="3"/>
    </row>
    <row r="208" spans="21:21" x14ac:dyDescent="0.25">
      <c r="U208" s="3"/>
    </row>
    <row r="209" spans="21:21" x14ac:dyDescent="0.25">
      <c r="U209" s="3"/>
    </row>
    <row r="210" spans="21:21" x14ac:dyDescent="0.25">
      <c r="U210" s="3"/>
    </row>
    <row r="211" spans="21:21" x14ac:dyDescent="0.25">
      <c r="U211" s="3"/>
    </row>
    <row r="212" spans="21:21" x14ac:dyDescent="0.25">
      <c r="U212" s="3"/>
    </row>
    <row r="213" spans="21:21" x14ac:dyDescent="0.25">
      <c r="U213" s="3"/>
    </row>
    <row r="214" spans="21:21" x14ac:dyDescent="0.25">
      <c r="U214" s="3"/>
    </row>
    <row r="215" spans="21:21" x14ac:dyDescent="0.25">
      <c r="U215" s="3"/>
    </row>
    <row r="216" spans="21:21" x14ac:dyDescent="0.25">
      <c r="U216" s="3"/>
    </row>
    <row r="217" spans="21:21" x14ac:dyDescent="0.25">
      <c r="U217" s="3"/>
    </row>
    <row r="218" spans="21:21" x14ac:dyDescent="0.25">
      <c r="U218" s="3"/>
    </row>
    <row r="219" spans="21:21" x14ac:dyDescent="0.25">
      <c r="U219" s="3"/>
    </row>
    <row r="220" spans="21:21" x14ac:dyDescent="0.25">
      <c r="U220" s="3"/>
    </row>
    <row r="221" spans="21:21" x14ac:dyDescent="0.25">
      <c r="U221" s="3"/>
    </row>
    <row r="222" spans="21:21" x14ac:dyDescent="0.25">
      <c r="U222" s="3"/>
    </row>
    <row r="223" spans="21:21" x14ac:dyDescent="0.25">
      <c r="U223" s="3"/>
    </row>
    <row r="224" spans="21:21" x14ac:dyDescent="0.25">
      <c r="U224" s="3"/>
    </row>
    <row r="225" spans="21:21" x14ac:dyDescent="0.25">
      <c r="U225" s="3"/>
    </row>
    <row r="226" spans="21:21" x14ac:dyDescent="0.25">
      <c r="U226" s="3"/>
    </row>
    <row r="227" spans="21:21" x14ac:dyDescent="0.25">
      <c r="U227" s="3"/>
    </row>
    <row r="228" spans="21:21" x14ac:dyDescent="0.25">
      <c r="U228" s="3"/>
    </row>
    <row r="229" spans="21:21" x14ac:dyDescent="0.25">
      <c r="U229" s="3"/>
    </row>
    <row r="230" spans="21:21" x14ac:dyDescent="0.25">
      <c r="U230" s="3"/>
    </row>
    <row r="231" spans="21:21" x14ac:dyDescent="0.25">
      <c r="U231" s="3"/>
    </row>
    <row r="232" spans="21:21" x14ac:dyDescent="0.25">
      <c r="U232" s="3"/>
    </row>
    <row r="233" spans="21:21" x14ac:dyDescent="0.25">
      <c r="U233" s="3"/>
    </row>
    <row r="234" spans="21:21" x14ac:dyDescent="0.25">
      <c r="U234" s="3"/>
    </row>
    <row r="235" spans="21:21" x14ac:dyDescent="0.25">
      <c r="U235" s="3"/>
    </row>
    <row r="236" spans="21:21" x14ac:dyDescent="0.25">
      <c r="U236" s="3"/>
    </row>
    <row r="237" spans="21:21" x14ac:dyDescent="0.25">
      <c r="U237" s="3"/>
    </row>
    <row r="238" spans="21:21" x14ac:dyDescent="0.25">
      <c r="U238" s="3"/>
    </row>
    <row r="239" spans="21:21" x14ac:dyDescent="0.25">
      <c r="U239" s="3"/>
    </row>
    <row r="240" spans="21:21" x14ac:dyDescent="0.25">
      <c r="U240" s="3"/>
    </row>
    <row r="241" spans="21:21" x14ac:dyDescent="0.25">
      <c r="U241" s="3"/>
    </row>
    <row r="242" spans="21:21" x14ac:dyDescent="0.25">
      <c r="U242" s="3"/>
    </row>
    <row r="243" spans="21:21" x14ac:dyDescent="0.25">
      <c r="U243" s="3"/>
    </row>
    <row r="244" spans="21:21" x14ac:dyDescent="0.25">
      <c r="U244" s="3"/>
    </row>
    <row r="245" spans="21:21" x14ac:dyDescent="0.25">
      <c r="U245" s="3"/>
    </row>
    <row r="246" spans="21:21" x14ac:dyDescent="0.25">
      <c r="U246" s="3"/>
    </row>
    <row r="247" spans="21:21" x14ac:dyDescent="0.25">
      <c r="U247" s="3"/>
    </row>
    <row r="248" spans="21:21" x14ac:dyDescent="0.25">
      <c r="U248" s="3"/>
    </row>
    <row r="249" spans="21:21" x14ac:dyDescent="0.25">
      <c r="U249" s="3"/>
    </row>
    <row r="250" spans="21:21" x14ac:dyDescent="0.25">
      <c r="U250" s="3"/>
    </row>
    <row r="251" spans="21:21" x14ac:dyDescent="0.25">
      <c r="U251" s="3"/>
    </row>
    <row r="252" spans="21:21" x14ac:dyDescent="0.25">
      <c r="U252" s="3"/>
    </row>
    <row r="253" spans="21:21" x14ac:dyDescent="0.25">
      <c r="U253" s="3"/>
    </row>
  </sheetData>
  <mergeCells count="22">
    <mergeCell ref="O9:P9"/>
    <mergeCell ref="B95:U95"/>
    <mergeCell ref="B100:U100"/>
    <mergeCell ref="B117:G117"/>
    <mergeCell ref="B118:F118"/>
    <mergeCell ref="Q9:R9"/>
    <mergeCell ref="B121:F121"/>
    <mergeCell ref="S9:T9"/>
    <mergeCell ref="U9:U11"/>
    <mergeCell ref="K11:T11"/>
    <mergeCell ref="A12:U12"/>
    <mergeCell ref="A27:U27"/>
    <mergeCell ref="A38:U38"/>
    <mergeCell ref="A8:A10"/>
    <mergeCell ref="B8:B10"/>
    <mergeCell ref="C8:J8"/>
    <mergeCell ref="K8:T8"/>
    <mergeCell ref="C9:D9"/>
    <mergeCell ref="E9:J9"/>
    <mergeCell ref="K9:L9"/>
    <mergeCell ref="M9:N9"/>
    <mergeCell ref="B120:K120"/>
  </mergeCells>
  <printOptions horizontalCentered="1"/>
  <pageMargins left="0.59055118110236227" right="0.19685039370078741" top="0.78740157480314965" bottom="0.39370078740157483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253"/>
  <sheetViews>
    <sheetView showZeros="0" view="pageBreakPreview" topLeftCell="A10" zoomScale="115" zoomScaleNormal="70" zoomScaleSheetLayoutView="115" workbookViewId="0">
      <pane xSplit="23004" ySplit="2484" topLeftCell="A11" activePane="bottomLeft"/>
      <selection activeCell="C8" sqref="C8:J8"/>
      <selection pane="topRight" activeCell="L40" sqref="L40"/>
      <selection pane="bottomLeft" activeCell="L71" sqref="L71"/>
      <selection pane="bottomRight" activeCell="A52" sqref="A52"/>
    </sheetView>
  </sheetViews>
  <sheetFormatPr defaultColWidth="9.109375" defaultRowHeight="13.2" x14ac:dyDescent="0.25"/>
  <cols>
    <col min="1" max="1" width="9.5546875" style="3" customWidth="1"/>
    <col min="2" max="2" width="35.88671875" style="6" customWidth="1"/>
    <col min="3" max="3" width="5.109375" style="3" customWidth="1"/>
    <col min="4" max="4" width="5.6640625" style="3" customWidth="1"/>
    <col min="5" max="8" width="5.33203125" style="3" customWidth="1"/>
    <col min="9" max="9" width="4.88671875" style="3" customWidth="1"/>
    <col min="10" max="10" width="5.33203125" style="3" customWidth="1"/>
    <col min="11" max="11" width="5" style="3" customWidth="1"/>
    <col min="12" max="12" width="4.5546875" style="3" customWidth="1"/>
    <col min="13" max="13" width="4.109375" style="3" customWidth="1"/>
    <col min="14" max="14" width="4.5546875" style="3" customWidth="1"/>
    <col min="15" max="15" width="4.44140625" style="3" customWidth="1"/>
    <col min="16" max="19" width="4.88671875" style="3" customWidth="1"/>
    <col min="20" max="20" width="5" style="3" customWidth="1"/>
    <col min="21" max="21" width="4.6640625" style="29" customWidth="1"/>
    <col min="22" max="35" width="4.6640625" style="1" customWidth="1"/>
    <col min="36" max="16384" width="9.109375" style="1"/>
  </cols>
  <sheetData>
    <row r="1" spans="1:24" s="105" customFormat="1" ht="21.75" customHeight="1" x14ac:dyDescent="0.25">
      <c r="A1" s="23"/>
      <c r="B1" s="23"/>
      <c r="C1" s="3"/>
      <c r="D1" s="3"/>
      <c r="E1" s="30" t="s">
        <v>73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19"/>
      <c r="X1" s="19"/>
    </row>
    <row r="2" spans="1:24" s="105" customFormat="1" ht="15" customHeight="1" x14ac:dyDescent="0.25">
      <c r="A2" s="23"/>
      <c r="B2" s="23"/>
      <c r="C2" s="24" t="s">
        <v>204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19"/>
      <c r="X2" s="19"/>
    </row>
    <row r="3" spans="1:24" s="105" customFormat="1" ht="15.75" customHeight="1" x14ac:dyDescent="0.25">
      <c r="A3" s="23"/>
      <c r="B3" s="23"/>
      <c r="C3" s="24" t="s">
        <v>190</v>
      </c>
      <c r="D3" s="24"/>
      <c r="E3" s="24"/>
      <c r="F3" s="24"/>
      <c r="G3" s="24"/>
      <c r="H3" s="24"/>
      <c r="I3" s="24" t="s">
        <v>191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19"/>
      <c r="X3" s="19"/>
    </row>
    <row r="4" spans="1:24" s="105" customFormat="1" ht="17.25" customHeight="1" x14ac:dyDescent="0.25">
      <c r="A4" s="23"/>
      <c r="B4" s="23"/>
      <c r="C4" s="24" t="s">
        <v>188</v>
      </c>
      <c r="D4" s="24"/>
      <c r="E4" s="24"/>
      <c r="F4" s="24"/>
      <c r="G4" s="24"/>
      <c r="H4" s="24"/>
      <c r="I4" s="24" t="s">
        <v>189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19"/>
      <c r="X4" s="19"/>
    </row>
    <row r="5" spans="1:24" s="22" customFormat="1" ht="18.75" customHeight="1" x14ac:dyDescent="0.3">
      <c r="A5" s="23"/>
      <c r="B5" s="23"/>
      <c r="C5" s="25" t="s">
        <v>131</v>
      </c>
      <c r="E5" s="25"/>
      <c r="F5" s="25"/>
      <c r="G5" s="21"/>
      <c r="H5" s="21"/>
      <c r="I5" s="24" t="s">
        <v>132</v>
      </c>
      <c r="K5" s="21"/>
      <c r="L5" s="122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1:24" s="22" customFormat="1" ht="18.75" customHeight="1" x14ac:dyDescent="0.3">
      <c r="A6" s="23"/>
      <c r="B6" s="23"/>
      <c r="C6" s="25" t="s">
        <v>187</v>
      </c>
      <c r="E6" s="25"/>
      <c r="F6" s="25"/>
      <c r="G6" s="21"/>
      <c r="H6" s="21"/>
      <c r="I6" s="24" t="s">
        <v>186</v>
      </c>
      <c r="J6" s="21"/>
      <c r="K6" s="21"/>
      <c r="L6" s="122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1:24" s="22" customFormat="1" ht="9.75" customHeight="1" x14ac:dyDescent="0.3">
      <c r="A7" s="23"/>
      <c r="B7" s="23"/>
      <c r="C7" s="20"/>
      <c r="D7" s="25"/>
      <c r="E7" s="25"/>
      <c r="F7" s="25"/>
      <c r="G7" s="21"/>
      <c r="H7" s="21"/>
      <c r="I7" s="21"/>
      <c r="J7" s="21"/>
      <c r="K7" s="21"/>
      <c r="L7" s="122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1:24" ht="13.5" customHeight="1" x14ac:dyDescent="0.25">
      <c r="A8" s="177" t="s">
        <v>18</v>
      </c>
      <c r="B8" s="179" t="s">
        <v>5</v>
      </c>
      <c r="C8" s="175" t="s">
        <v>71</v>
      </c>
      <c r="D8" s="175"/>
      <c r="E8" s="175"/>
      <c r="F8" s="175"/>
      <c r="G8" s="175"/>
      <c r="H8" s="175"/>
      <c r="I8" s="175"/>
      <c r="J8" s="175"/>
      <c r="K8" s="174" t="s">
        <v>20</v>
      </c>
      <c r="L8" s="174"/>
      <c r="M8" s="174"/>
      <c r="N8" s="174"/>
      <c r="O8" s="174"/>
      <c r="P8" s="174"/>
      <c r="Q8" s="174"/>
      <c r="R8" s="174"/>
      <c r="S8" s="174"/>
      <c r="T8" s="174"/>
      <c r="U8" s="40"/>
    </row>
    <row r="9" spans="1:24" ht="12" customHeight="1" x14ac:dyDescent="0.25">
      <c r="A9" s="177"/>
      <c r="B9" s="179"/>
      <c r="C9" s="174" t="s">
        <v>19</v>
      </c>
      <c r="D9" s="174"/>
      <c r="E9" s="174" t="s">
        <v>0</v>
      </c>
      <c r="F9" s="174"/>
      <c r="G9" s="174"/>
      <c r="H9" s="174"/>
      <c r="I9" s="174"/>
      <c r="J9" s="174"/>
      <c r="K9" s="174" t="s">
        <v>1</v>
      </c>
      <c r="L9" s="174"/>
      <c r="M9" s="174" t="s">
        <v>2</v>
      </c>
      <c r="N9" s="174"/>
      <c r="O9" s="174" t="s">
        <v>3</v>
      </c>
      <c r="P9" s="174"/>
      <c r="Q9" s="174" t="s">
        <v>4</v>
      </c>
      <c r="R9" s="174"/>
      <c r="S9" s="174" t="s">
        <v>44</v>
      </c>
      <c r="T9" s="174"/>
      <c r="U9" s="177" t="s">
        <v>21</v>
      </c>
      <c r="V9" s="13"/>
      <c r="W9" s="13"/>
    </row>
    <row r="10" spans="1:24" ht="112.5" customHeight="1" x14ac:dyDescent="0.25">
      <c r="A10" s="177"/>
      <c r="B10" s="179"/>
      <c r="C10" s="27" t="s">
        <v>22</v>
      </c>
      <c r="D10" s="28" t="s">
        <v>23</v>
      </c>
      <c r="E10" s="28" t="s">
        <v>24</v>
      </c>
      <c r="F10" s="28" t="s">
        <v>8</v>
      </c>
      <c r="G10" s="28" t="s">
        <v>25</v>
      </c>
      <c r="H10" s="28" t="s">
        <v>43</v>
      </c>
      <c r="I10" s="28" t="s">
        <v>26</v>
      </c>
      <c r="J10" s="27" t="s">
        <v>37</v>
      </c>
      <c r="K10" s="28" t="s">
        <v>38</v>
      </c>
      <c r="L10" s="28" t="s">
        <v>27</v>
      </c>
      <c r="M10" s="28" t="s">
        <v>39</v>
      </c>
      <c r="N10" s="28" t="s">
        <v>28</v>
      </c>
      <c r="O10" s="28" t="s">
        <v>29</v>
      </c>
      <c r="P10" s="28" t="s">
        <v>30</v>
      </c>
      <c r="Q10" s="28" t="s">
        <v>31</v>
      </c>
      <c r="R10" s="28" t="s">
        <v>32</v>
      </c>
      <c r="S10" s="28" t="s">
        <v>45</v>
      </c>
      <c r="T10" s="28" t="s">
        <v>46</v>
      </c>
      <c r="U10" s="177"/>
    </row>
    <row r="11" spans="1:24" ht="12.75" customHeight="1" x14ac:dyDescent="0.25">
      <c r="A11" s="148"/>
      <c r="B11" s="26"/>
      <c r="C11" s="148"/>
      <c r="D11" s="148"/>
      <c r="E11" s="148"/>
      <c r="F11" s="148"/>
      <c r="G11" s="148"/>
      <c r="H11" s="148"/>
      <c r="I11" s="148"/>
      <c r="J11" s="148"/>
      <c r="K11" s="178" t="s">
        <v>6</v>
      </c>
      <c r="L11" s="178"/>
      <c r="M11" s="178"/>
      <c r="N11" s="178"/>
      <c r="O11" s="178"/>
      <c r="P11" s="178"/>
      <c r="Q11" s="178"/>
      <c r="R11" s="178"/>
      <c r="S11" s="178"/>
      <c r="T11" s="178"/>
      <c r="U11" s="177"/>
    </row>
    <row r="12" spans="1:24" ht="16.5" customHeight="1" x14ac:dyDescent="0.25">
      <c r="A12" s="175" t="s">
        <v>89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</row>
    <row r="13" spans="1:24" ht="12.75" customHeight="1" x14ac:dyDescent="0.25">
      <c r="A13" s="145" t="s">
        <v>12</v>
      </c>
      <c r="B13" s="31" t="s">
        <v>13</v>
      </c>
      <c r="C13" s="145">
        <v>18</v>
      </c>
      <c r="D13" s="145">
        <v>540</v>
      </c>
      <c r="E13" s="34">
        <v>270</v>
      </c>
      <c r="F13" s="34">
        <v>54</v>
      </c>
      <c r="G13" s="145">
        <v>180</v>
      </c>
      <c r="H13" s="145">
        <f>SUM(H14:H18)</f>
        <v>0</v>
      </c>
      <c r="I13" s="145"/>
      <c r="J13" s="145">
        <v>270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35"/>
    </row>
    <row r="14" spans="1:24" x14ac:dyDescent="0.25">
      <c r="A14" s="35" t="s">
        <v>74</v>
      </c>
      <c r="B14" s="26" t="s">
        <v>138</v>
      </c>
      <c r="C14" s="148">
        <v>4</v>
      </c>
      <c r="D14" s="148">
        <f t="shared" ref="D14:D17" si="0">C14*30</f>
        <v>120</v>
      </c>
      <c r="E14" s="36">
        <f>D14/2</f>
        <v>60</v>
      </c>
      <c r="F14" s="36"/>
      <c r="G14" s="36">
        <v>60</v>
      </c>
      <c r="H14" s="36"/>
      <c r="I14" s="36"/>
      <c r="J14" s="36">
        <v>60</v>
      </c>
      <c r="K14" s="148">
        <v>4</v>
      </c>
      <c r="L14" s="148"/>
      <c r="M14" s="148"/>
      <c r="N14" s="148"/>
      <c r="O14" s="148"/>
      <c r="P14" s="148"/>
      <c r="Q14" s="148"/>
      <c r="R14" s="148"/>
      <c r="S14" s="148"/>
      <c r="T14" s="148"/>
      <c r="U14" s="35" t="s">
        <v>9</v>
      </c>
    </row>
    <row r="15" spans="1:24" x14ac:dyDescent="0.25">
      <c r="A15" s="35" t="s">
        <v>75</v>
      </c>
      <c r="B15" s="26" t="s">
        <v>41</v>
      </c>
      <c r="C15" s="148">
        <v>4</v>
      </c>
      <c r="D15" s="148">
        <v>120</v>
      </c>
      <c r="E15" s="36">
        <f t="shared" ref="E15:E22" si="1">D15/2</f>
        <v>60</v>
      </c>
      <c r="F15" s="36"/>
      <c r="G15" s="36">
        <v>60</v>
      </c>
      <c r="H15" s="36"/>
      <c r="I15" s="36"/>
      <c r="J15" s="36">
        <v>60</v>
      </c>
      <c r="K15" s="148"/>
      <c r="L15" s="148">
        <v>4</v>
      </c>
      <c r="M15" s="148"/>
      <c r="N15" s="148"/>
      <c r="O15" s="148"/>
      <c r="P15" s="148"/>
      <c r="Q15" s="148"/>
      <c r="R15" s="148"/>
      <c r="S15" s="148"/>
      <c r="T15" s="148"/>
      <c r="U15" s="35" t="s">
        <v>10</v>
      </c>
    </row>
    <row r="16" spans="1:24" x14ac:dyDescent="0.25">
      <c r="A16" s="35" t="s">
        <v>77</v>
      </c>
      <c r="B16" s="26" t="s">
        <v>42</v>
      </c>
      <c r="C16" s="148">
        <v>4</v>
      </c>
      <c r="D16" s="148">
        <f t="shared" si="0"/>
        <v>120</v>
      </c>
      <c r="E16" s="36">
        <f t="shared" si="1"/>
        <v>60</v>
      </c>
      <c r="F16" s="36"/>
      <c r="G16" s="36">
        <v>60</v>
      </c>
      <c r="H16" s="36"/>
      <c r="I16" s="36"/>
      <c r="J16" s="36">
        <v>60</v>
      </c>
      <c r="K16" s="148">
        <v>4</v>
      </c>
      <c r="L16" s="148"/>
      <c r="M16" s="148"/>
      <c r="N16" s="148"/>
      <c r="O16" s="148"/>
      <c r="P16" s="148"/>
      <c r="Q16" s="148"/>
      <c r="R16" s="148"/>
      <c r="S16" s="148"/>
      <c r="T16" s="148"/>
      <c r="U16" s="35" t="s">
        <v>9</v>
      </c>
    </row>
    <row r="17" spans="1:21" x14ac:dyDescent="0.25">
      <c r="A17" s="35" t="s">
        <v>76</v>
      </c>
      <c r="B17" s="26" t="s">
        <v>33</v>
      </c>
      <c r="C17" s="148">
        <v>2</v>
      </c>
      <c r="D17" s="148">
        <f t="shared" si="0"/>
        <v>60</v>
      </c>
      <c r="E17" s="36">
        <v>30</v>
      </c>
      <c r="F17" s="36">
        <v>18</v>
      </c>
      <c r="G17" s="36"/>
      <c r="H17" s="36"/>
      <c r="I17" s="36">
        <v>12</v>
      </c>
      <c r="J17" s="36">
        <v>30</v>
      </c>
      <c r="K17" s="148"/>
      <c r="L17" s="148"/>
      <c r="M17" s="33"/>
      <c r="N17" s="148">
        <v>2</v>
      </c>
      <c r="O17" s="148"/>
      <c r="P17" s="148"/>
      <c r="Q17" s="148"/>
      <c r="R17" s="148"/>
      <c r="S17" s="148"/>
      <c r="T17" s="148"/>
      <c r="U17" s="35" t="s">
        <v>17</v>
      </c>
    </row>
    <row r="18" spans="1:21" x14ac:dyDescent="0.25">
      <c r="A18" s="35" t="s">
        <v>78</v>
      </c>
      <c r="B18" s="26" t="s">
        <v>7</v>
      </c>
      <c r="C18" s="148">
        <v>2</v>
      </c>
      <c r="D18" s="148">
        <v>60</v>
      </c>
      <c r="E18" s="36">
        <f t="shared" si="1"/>
        <v>30</v>
      </c>
      <c r="F18" s="36">
        <v>18</v>
      </c>
      <c r="G18" s="36"/>
      <c r="H18" s="36"/>
      <c r="I18" s="36">
        <v>12</v>
      </c>
      <c r="J18" s="36">
        <v>30</v>
      </c>
      <c r="K18" s="33"/>
      <c r="L18" s="123"/>
      <c r="M18" s="148">
        <v>2</v>
      </c>
      <c r="N18" s="148"/>
      <c r="O18" s="148"/>
      <c r="P18" s="148"/>
      <c r="Q18" s="148"/>
      <c r="R18" s="148"/>
      <c r="S18" s="148"/>
      <c r="T18" s="148"/>
      <c r="U18" s="35" t="s">
        <v>11</v>
      </c>
    </row>
    <row r="19" spans="1:21" x14ac:dyDescent="0.25">
      <c r="A19" s="35" t="s">
        <v>283</v>
      </c>
      <c r="B19" s="41" t="s">
        <v>281</v>
      </c>
      <c r="C19" s="148">
        <v>2</v>
      </c>
      <c r="D19" s="148">
        <v>60</v>
      </c>
      <c r="E19" s="36">
        <f t="shared" si="1"/>
        <v>30</v>
      </c>
      <c r="F19" s="36">
        <v>18</v>
      </c>
      <c r="G19" s="36"/>
      <c r="H19" s="36"/>
      <c r="I19" s="36">
        <v>12</v>
      </c>
      <c r="J19" s="36">
        <v>30</v>
      </c>
      <c r="K19" s="33"/>
      <c r="L19" s="148">
        <v>2</v>
      </c>
      <c r="M19" s="148"/>
      <c r="N19" s="148"/>
      <c r="O19" s="148"/>
      <c r="P19" s="148"/>
      <c r="Q19" s="148"/>
      <c r="R19" s="148"/>
      <c r="S19" s="148"/>
      <c r="T19" s="148"/>
      <c r="U19" s="35" t="s">
        <v>10</v>
      </c>
    </row>
    <row r="20" spans="1:21" ht="15" customHeight="1" x14ac:dyDescent="0.25">
      <c r="A20" s="147" t="s">
        <v>79</v>
      </c>
      <c r="B20" s="149" t="s">
        <v>16</v>
      </c>
      <c r="C20" s="145">
        <v>6</v>
      </c>
      <c r="D20" s="145"/>
      <c r="E20" s="36"/>
      <c r="F20" s="145"/>
      <c r="G20" s="145"/>
      <c r="H20" s="145"/>
      <c r="I20" s="145"/>
      <c r="J20" s="145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35"/>
    </row>
    <row r="21" spans="1:21" ht="14.25" customHeight="1" x14ac:dyDescent="0.25">
      <c r="A21" s="147" t="s">
        <v>167</v>
      </c>
      <c r="B21" s="149" t="s">
        <v>14</v>
      </c>
      <c r="C21" s="145">
        <v>4</v>
      </c>
      <c r="D21" s="145"/>
      <c r="E21" s="36"/>
      <c r="F21" s="145"/>
      <c r="G21" s="145"/>
      <c r="H21" s="145"/>
      <c r="I21" s="145"/>
      <c r="J21" s="145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35"/>
    </row>
    <row r="22" spans="1:21" ht="13.2" customHeight="1" x14ac:dyDescent="0.25">
      <c r="A22" s="35" t="s">
        <v>80</v>
      </c>
      <c r="B22" s="38" t="s">
        <v>294</v>
      </c>
      <c r="C22" s="148">
        <v>2</v>
      </c>
      <c r="D22" s="148">
        <v>60</v>
      </c>
      <c r="E22" s="36">
        <f t="shared" si="1"/>
        <v>30</v>
      </c>
      <c r="F22" s="36">
        <v>12</v>
      </c>
      <c r="G22" s="36"/>
      <c r="H22" s="36"/>
      <c r="I22" s="36">
        <v>18</v>
      </c>
      <c r="J22" s="36">
        <v>30</v>
      </c>
      <c r="K22" s="33"/>
      <c r="M22" s="148"/>
      <c r="N22" s="148"/>
      <c r="O22" s="148"/>
      <c r="P22" s="148">
        <v>2</v>
      </c>
      <c r="Q22" s="148"/>
      <c r="R22" s="148"/>
      <c r="S22" s="148"/>
      <c r="T22" s="148"/>
      <c r="U22" s="35" t="s">
        <v>34</v>
      </c>
    </row>
    <row r="23" spans="1:21" ht="12" customHeight="1" x14ac:dyDescent="0.25">
      <c r="A23" s="35" t="s">
        <v>140</v>
      </c>
      <c r="B23" s="38" t="s">
        <v>139</v>
      </c>
      <c r="C23" s="148">
        <v>2</v>
      </c>
      <c r="D23" s="148">
        <v>60</v>
      </c>
      <c r="E23" s="36">
        <v>30</v>
      </c>
      <c r="F23" s="36">
        <v>12</v>
      </c>
      <c r="G23" s="36">
        <v>18</v>
      </c>
      <c r="H23" s="36"/>
      <c r="I23" s="36"/>
      <c r="J23" s="36">
        <v>30</v>
      </c>
      <c r="K23" s="148">
        <v>2</v>
      </c>
      <c r="L23" s="148"/>
      <c r="M23" s="33"/>
      <c r="N23" s="148"/>
      <c r="O23" s="148"/>
      <c r="P23" s="148"/>
      <c r="Q23" s="148"/>
      <c r="R23" s="148"/>
      <c r="S23" s="148"/>
      <c r="T23" s="148"/>
      <c r="U23" s="35" t="s">
        <v>9</v>
      </c>
    </row>
    <row r="24" spans="1:21" x14ac:dyDescent="0.25">
      <c r="A24" s="147" t="s">
        <v>291</v>
      </c>
      <c r="B24" s="149" t="s">
        <v>15</v>
      </c>
      <c r="C24" s="145">
        <v>2</v>
      </c>
      <c r="D24" s="145"/>
      <c r="E24" s="145"/>
      <c r="F24" s="145"/>
      <c r="G24" s="148"/>
      <c r="H24" s="36"/>
      <c r="I24" s="145"/>
      <c r="J24" s="145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</row>
    <row r="25" spans="1:21" ht="12.6" customHeight="1" x14ac:dyDescent="0.25">
      <c r="A25" s="33" t="s">
        <v>165</v>
      </c>
      <c r="B25" s="38" t="s">
        <v>349</v>
      </c>
      <c r="C25" s="148">
        <v>2</v>
      </c>
      <c r="D25" s="148">
        <v>60</v>
      </c>
      <c r="E25" s="36">
        <v>30</v>
      </c>
      <c r="F25" s="36">
        <v>12</v>
      </c>
      <c r="G25" s="36">
        <v>18</v>
      </c>
      <c r="H25" s="36"/>
      <c r="I25" s="36"/>
      <c r="J25" s="36">
        <v>30</v>
      </c>
      <c r="K25" s="148"/>
      <c r="L25" s="148">
        <v>2</v>
      </c>
      <c r="M25" s="148"/>
      <c r="N25" s="148"/>
      <c r="O25" s="148"/>
      <c r="P25" s="148"/>
      <c r="Q25" s="148"/>
      <c r="R25" s="148"/>
      <c r="S25" s="148"/>
      <c r="T25" s="148"/>
      <c r="U25" s="35" t="s">
        <v>10</v>
      </c>
    </row>
    <row r="26" spans="1:21" ht="13.2" customHeight="1" x14ac:dyDescent="0.25">
      <c r="A26" s="35"/>
      <c r="B26" s="32" t="s">
        <v>49</v>
      </c>
      <c r="C26" s="34">
        <v>24</v>
      </c>
      <c r="D26" s="34">
        <f>SUM(D14:D25)</f>
        <v>720</v>
      </c>
      <c r="E26" s="34">
        <f>SUM(E14:E25)</f>
        <v>360</v>
      </c>
      <c r="F26" s="34">
        <f>SUM(F14:F25)</f>
        <v>90</v>
      </c>
      <c r="G26" s="34">
        <f>SUM(G14:G25)</f>
        <v>216</v>
      </c>
      <c r="H26" s="34"/>
      <c r="I26" s="34">
        <f>SUM(I14:I25)</f>
        <v>54</v>
      </c>
      <c r="J26" s="34">
        <f>SUM(J14:J25)</f>
        <v>360</v>
      </c>
      <c r="K26" s="34">
        <f>SUM(K14:K25)</f>
        <v>10</v>
      </c>
      <c r="L26" s="34">
        <f>SUM(L14:L25)</f>
        <v>8</v>
      </c>
      <c r="M26" s="34">
        <v>2</v>
      </c>
      <c r="N26" s="34">
        <f>SUM(N14:N25)</f>
        <v>2</v>
      </c>
      <c r="O26" s="145"/>
      <c r="P26" s="145"/>
      <c r="Q26" s="145"/>
      <c r="R26" s="145"/>
      <c r="S26" s="145"/>
      <c r="T26" s="145"/>
      <c r="U26" s="147"/>
    </row>
    <row r="27" spans="1:21" s="14" customFormat="1" ht="11.4" customHeight="1" x14ac:dyDescent="0.3">
      <c r="A27" s="175" t="s">
        <v>90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</row>
    <row r="28" spans="1:21" s="14" customFormat="1" ht="10.95" customHeight="1" x14ac:dyDescent="0.3">
      <c r="A28" s="145" t="s">
        <v>81</v>
      </c>
      <c r="B28" s="149" t="s">
        <v>13</v>
      </c>
      <c r="C28" s="145">
        <v>6</v>
      </c>
      <c r="D28" s="145">
        <v>180</v>
      </c>
      <c r="E28" s="145">
        <v>90</v>
      </c>
      <c r="F28" s="145">
        <v>36</v>
      </c>
      <c r="G28" s="145">
        <v>36</v>
      </c>
      <c r="H28" s="145">
        <v>18</v>
      </c>
      <c r="I28" s="145"/>
      <c r="J28" s="145">
        <v>90</v>
      </c>
      <c r="K28" s="148"/>
      <c r="L28" s="148"/>
      <c r="M28" s="148"/>
      <c r="N28" s="148"/>
      <c r="O28" s="148"/>
      <c r="P28" s="148"/>
      <c r="Q28" s="148">
        <f>SUM(Q30:Q31)</f>
        <v>0</v>
      </c>
      <c r="R28" s="148">
        <f>SUM(R30:R31)</f>
        <v>0</v>
      </c>
      <c r="S28" s="148">
        <f>SUM(S30:S31)</f>
        <v>0</v>
      </c>
      <c r="T28" s="148">
        <f>SUM(T30:T31)</f>
        <v>0</v>
      </c>
      <c r="U28" s="148"/>
    </row>
    <row r="29" spans="1:21" s="14" customFormat="1" ht="10.95" customHeight="1" x14ac:dyDescent="0.3">
      <c r="A29" s="145" t="s">
        <v>82</v>
      </c>
      <c r="B29" s="26" t="s">
        <v>284</v>
      </c>
      <c r="C29" s="148">
        <v>2</v>
      </c>
      <c r="D29" s="148">
        <v>60</v>
      </c>
      <c r="E29" s="148">
        <v>30</v>
      </c>
      <c r="F29" s="148">
        <v>12</v>
      </c>
      <c r="G29" s="148">
        <v>18</v>
      </c>
      <c r="H29" s="145"/>
      <c r="I29" s="145"/>
      <c r="J29" s="148">
        <v>30</v>
      </c>
      <c r="K29" s="148"/>
      <c r="L29" s="148">
        <v>2</v>
      </c>
      <c r="M29" s="148"/>
      <c r="N29" s="148"/>
      <c r="O29" s="148"/>
      <c r="P29" s="148"/>
      <c r="Q29" s="148"/>
      <c r="R29" s="148"/>
      <c r="S29" s="148"/>
      <c r="T29" s="148"/>
      <c r="U29" s="148">
        <v>2</v>
      </c>
    </row>
    <row r="30" spans="1:21" ht="12.6" customHeight="1" x14ac:dyDescent="0.25">
      <c r="A30" s="145" t="s">
        <v>83</v>
      </c>
      <c r="B30" s="26" t="s">
        <v>161</v>
      </c>
      <c r="C30" s="148">
        <v>2</v>
      </c>
      <c r="D30" s="148">
        <f>C30*30</f>
        <v>60</v>
      </c>
      <c r="E30" s="148">
        <f>D30/2</f>
        <v>30</v>
      </c>
      <c r="F30" s="148">
        <v>12</v>
      </c>
      <c r="G30" s="148"/>
      <c r="H30" s="148">
        <v>18</v>
      </c>
      <c r="I30" s="36"/>
      <c r="J30" s="36">
        <f>D30-E30</f>
        <v>30</v>
      </c>
      <c r="K30" s="148">
        <v>2</v>
      </c>
      <c r="L30" s="148"/>
      <c r="M30" s="148"/>
      <c r="N30" s="148"/>
      <c r="O30" s="148"/>
      <c r="P30" s="148"/>
      <c r="Q30" s="148"/>
      <c r="R30" s="148"/>
      <c r="S30" s="148"/>
      <c r="T30" s="148"/>
      <c r="U30" s="148">
        <v>1</v>
      </c>
    </row>
    <row r="31" spans="1:21" ht="11.4" customHeight="1" x14ac:dyDescent="0.25">
      <c r="A31" s="145" t="s">
        <v>84</v>
      </c>
      <c r="B31" s="26" t="s">
        <v>285</v>
      </c>
      <c r="C31" s="148">
        <v>2</v>
      </c>
      <c r="D31" s="148">
        <f>C31*30</f>
        <v>60</v>
      </c>
      <c r="E31" s="148">
        <f>D31/2</f>
        <v>30</v>
      </c>
      <c r="F31" s="148">
        <v>12</v>
      </c>
      <c r="G31" s="148">
        <v>18</v>
      </c>
      <c r="H31" s="148"/>
      <c r="I31" s="36"/>
      <c r="J31" s="36">
        <v>30</v>
      </c>
      <c r="K31" s="148">
        <v>2</v>
      </c>
      <c r="L31" s="148"/>
      <c r="M31" s="148"/>
      <c r="N31" s="148"/>
      <c r="O31" s="148"/>
      <c r="P31" s="148"/>
      <c r="Q31" s="148"/>
      <c r="R31" s="148"/>
      <c r="S31" s="148"/>
      <c r="T31" s="148"/>
      <c r="U31" s="148">
        <v>1</v>
      </c>
    </row>
    <row r="32" spans="1:21" ht="13.5" customHeight="1" x14ac:dyDescent="0.25">
      <c r="A32" s="35"/>
      <c r="B32" s="149" t="s">
        <v>16</v>
      </c>
      <c r="C32" s="145">
        <v>4</v>
      </c>
      <c r="D32" s="145">
        <v>120</v>
      </c>
      <c r="E32" s="145">
        <v>60</v>
      </c>
      <c r="F32" s="145">
        <v>24</v>
      </c>
      <c r="G32" s="145"/>
      <c r="H32" s="145"/>
      <c r="I32" s="145">
        <v>36</v>
      </c>
      <c r="J32" s="34">
        <v>60</v>
      </c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</row>
    <row r="33" spans="1:21" x14ac:dyDescent="0.25">
      <c r="A33" s="147" t="s">
        <v>85</v>
      </c>
      <c r="B33" s="149" t="s">
        <v>14</v>
      </c>
      <c r="C33" s="145">
        <v>2</v>
      </c>
      <c r="D33" s="145">
        <v>60</v>
      </c>
      <c r="E33" s="145"/>
      <c r="F33" s="145"/>
      <c r="G33" s="145"/>
      <c r="H33" s="145"/>
      <c r="I33" s="145"/>
      <c r="J33" s="145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</row>
    <row r="34" spans="1:21" x14ac:dyDescent="0.25">
      <c r="A34" s="35" t="s">
        <v>86</v>
      </c>
      <c r="B34" s="26" t="s">
        <v>295</v>
      </c>
      <c r="C34" s="148">
        <v>2</v>
      </c>
      <c r="D34" s="148">
        <f>C34*30</f>
        <v>60</v>
      </c>
      <c r="E34" s="36">
        <f>D34/2</f>
        <v>30</v>
      </c>
      <c r="F34" s="148">
        <v>12</v>
      </c>
      <c r="G34" s="148"/>
      <c r="H34" s="36"/>
      <c r="I34" s="36">
        <v>18</v>
      </c>
      <c r="J34" s="36">
        <v>30</v>
      </c>
      <c r="K34" s="148"/>
      <c r="L34" s="148"/>
      <c r="M34" s="123"/>
      <c r="N34" s="33">
        <v>2</v>
      </c>
      <c r="O34" s="148"/>
      <c r="P34" s="148"/>
      <c r="Q34" s="148"/>
      <c r="R34" s="148"/>
      <c r="S34" s="148"/>
      <c r="T34" s="148"/>
      <c r="U34" s="148">
        <v>4</v>
      </c>
    </row>
    <row r="35" spans="1:21" x14ac:dyDescent="0.25">
      <c r="A35" s="147" t="s">
        <v>87</v>
      </c>
      <c r="B35" s="149" t="s">
        <v>15</v>
      </c>
      <c r="C35" s="145">
        <v>2</v>
      </c>
      <c r="D35" s="145"/>
      <c r="E35" s="145"/>
      <c r="F35" s="145"/>
      <c r="G35" s="148"/>
      <c r="H35" s="36"/>
      <c r="I35" s="145"/>
      <c r="J35" s="145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</row>
    <row r="36" spans="1:21" ht="11.4" customHeight="1" x14ac:dyDescent="0.25">
      <c r="A36" s="35" t="s">
        <v>88</v>
      </c>
      <c r="B36" s="38" t="s">
        <v>349</v>
      </c>
      <c r="C36" s="148">
        <v>2</v>
      </c>
      <c r="D36" s="148">
        <f>C36*30</f>
        <v>60</v>
      </c>
      <c r="E36" s="36">
        <f>D36/2</f>
        <v>30</v>
      </c>
      <c r="F36" s="148">
        <v>12</v>
      </c>
      <c r="G36" s="148"/>
      <c r="H36" s="36"/>
      <c r="I36" s="36">
        <v>18</v>
      </c>
      <c r="J36" s="36">
        <v>30</v>
      </c>
      <c r="K36" s="148"/>
      <c r="L36" s="148"/>
      <c r="M36" s="33"/>
      <c r="N36" s="148"/>
      <c r="O36" s="148"/>
      <c r="P36" s="148"/>
      <c r="Q36" s="148">
        <v>2</v>
      </c>
      <c r="R36" s="148"/>
      <c r="S36" s="148"/>
      <c r="T36" s="148"/>
      <c r="U36" s="148">
        <v>7</v>
      </c>
    </row>
    <row r="37" spans="1:21" x14ac:dyDescent="0.25">
      <c r="A37" s="148"/>
      <c r="B37" s="149" t="s">
        <v>50</v>
      </c>
      <c r="C37" s="145">
        <v>10</v>
      </c>
      <c r="D37" s="145">
        <v>300</v>
      </c>
      <c r="E37" s="145">
        <v>150</v>
      </c>
      <c r="F37" s="145">
        <v>60</v>
      </c>
      <c r="G37" s="145">
        <v>36</v>
      </c>
      <c r="H37" s="145">
        <v>18</v>
      </c>
      <c r="I37" s="145">
        <v>36</v>
      </c>
      <c r="J37" s="145">
        <v>150</v>
      </c>
      <c r="K37" s="145">
        <v>4</v>
      </c>
      <c r="L37" s="145">
        <v>2</v>
      </c>
      <c r="M37" s="145"/>
      <c r="N37" s="145"/>
      <c r="O37" s="145"/>
      <c r="P37" s="145"/>
      <c r="Q37" s="148"/>
      <c r="R37" s="148"/>
      <c r="S37" s="148"/>
      <c r="T37" s="148"/>
      <c r="U37" s="148"/>
    </row>
    <row r="38" spans="1:21" ht="12.6" customHeight="1" x14ac:dyDescent="0.25">
      <c r="A38" s="175" t="s">
        <v>168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</row>
    <row r="39" spans="1:21" ht="15.75" customHeight="1" x14ac:dyDescent="0.25">
      <c r="A39" s="145" t="s">
        <v>91</v>
      </c>
      <c r="B39" s="149" t="s">
        <v>13</v>
      </c>
      <c r="C39" s="145">
        <v>154</v>
      </c>
      <c r="D39" s="145">
        <v>4620</v>
      </c>
      <c r="E39" s="145"/>
      <c r="F39" s="145"/>
      <c r="G39" s="145"/>
      <c r="H39" s="145"/>
      <c r="I39" s="145">
        <f>SUM(I40:I54)</f>
        <v>0</v>
      </c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7"/>
    </row>
    <row r="40" spans="1:21" ht="11.4" customHeight="1" x14ac:dyDescent="0.25">
      <c r="A40" s="145" t="s">
        <v>92</v>
      </c>
      <c r="B40" s="26" t="s">
        <v>72</v>
      </c>
      <c r="C40" s="148">
        <v>12</v>
      </c>
      <c r="D40" s="148">
        <f>C40*30</f>
        <v>360</v>
      </c>
      <c r="E40" s="148">
        <v>180</v>
      </c>
      <c r="F40" s="148">
        <v>72</v>
      </c>
      <c r="G40" s="148">
        <v>20</v>
      </c>
      <c r="H40" s="36">
        <v>88</v>
      </c>
      <c r="I40" s="36"/>
      <c r="J40" s="36">
        <v>180</v>
      </c>
      <c r="K40" s="148">
        <v>6</v>
      </c>
      <c r="L40" s="148">
        <v>6</v>
      </c>
      <c r="M40" s="148"/>
      <c r="N40" s="148"/>
      <c r="O40" s="148"/>
      <c r="P40" s="148"/>
      <c r="Q40" s="148"/>
      <c r="R40" s="148"/>
      <c r="S40" s="148"/>
      <c r="T40" s="148"/>
      <c r="U40" s="35" t="s">
        <v>47</v>
      </c>
    </row>
    <row r="41" spans="1:21" ht="10.95" customHeight="1" x14ac:dyDescent="0.25">
      <c r="A41" s="145" t="s">
        <v>93</v>
      </c>
      <c r="B41" s="26" t="s">
        <v>51</v>
      </c>
      <c r="C41" s="148">
        <v>8</v>
      </c>
      <c r="D41" s="148">
        <v>240</v>
      </c>
      <c r="E41" s="148">
        <v>120</v>
      </c>
      <c r="F41" s="148">
        <v>48</v>
      </c>
      <c r="G41" s="148"/>
      <c r="H41" s="148">
        <v>72</v>
      </c>
      <c r="I41" s="148"/>
      <c r="J41" s="36">
        <v>120</v>
      </c>
      <c r="K41" s="148">
        <v>6</v>
      </c>
      <c r="L41" s="148">
        <v>2</v>
      </c>
      <c r="M41" s="148"/>
      <c r="N41" s="148"/>
      <c r="O41" s="148"/>
      <c r="P41" s="148"/>
      <c r="Q41" s="148"/>
      <c r="R41" s="148"/>
      <c r="S41" s="148"/>
      <c r="T41" s="148"/>
      <c r="U41" s="148">
        <v>1.2</v>
      </c>
    </row>
    <row r="42" spans="1:21" ht="11.4" customHeight="1" x14ac:dyDescent="0.25">
      <c r="A42" s="145" t="s">
        <v>94</v>
      </c>
      <c r="B42" s="26" t="s">
        <v>141</v>
      </c>
      <c r="C42" s="148">
        <v>9</v>
      </c>
      <c r="D42" s="148">
        <v>270</v>
      </c>
      <c r="E42" s="148">
        <v>135</v>
      </c>
      <c r="F42" s="148">
        <v>54</v>
      </c>
      <c r="G42" s="148"/>
      <c r="H42" s="36">
        <v>81</v>
      </c>
      <c r="I42" s="36"/>
      <c r="J42" s="36">
        <v>135</v>
      </c>
      <c r="K42" s="148"/>
      <c r="L42" s="148"/>
      <c r="M42" s="148"/>
      <c r="N42" s="148">
        <v>4</v>
      </c>
      <c r="O42" s="148">
        <v>5</v>
      </c>
      <c r="P42" s="148"/>
      <c r="Q42" s="148"/>
      <c r="R42" s="148"/>
      <c r="S42" s="148"/>
      <c r="T42" s="148"/>
      <c r="U42" s="35" t="s">
        <v>345</v>
      </c>
    </row>
    <row r="43" spans="1:21" ht="12" customHeight="1" x14ac:dyDescent="0.25">
      <c r="A43" s="145" t="s">
        <v>95</v>
      </c>
      <c r="B43" s="26" t="s">
        <v>52</v>
      </c>
      <c r="C43" s="148">
        <v>8</v>
      </c>
      <c r="D43" s="148">
        <v>240</v>
      </c>
      <c r="E43" s="148">
        <v>120</v>
      </c>
      <c r="F43" s="148">
        <v>48</v>
      </c>
      <c r="G43" s="148"/>
      <c r="H43" s="36">
        <v>72</v>
      </c>
      <c r="I43" s="36"/>
      <c r="J43" s="36">
        <v>120</v>
      </c>
      <c r="K43" s="148"/>
      <c r="L43" s="148"/>
      <c r="M43" s="148"/>
      <c r="N43" s="148">
        <v>4</v>
      </c>
      <c r="O43" s="148">
        <v>4</v>
      </c>
      <c r="P43" s="148"/>
      <c r="Q43" s="148"/>
      <c r="R43" s="148"/>
      <c r="S43" s="148"/>
      <c r="T43" s="148"/>
      <c r="U43" s="35" t="s">
        <v>345</v>
      </c>
    </row>
    <row r="44" spans="1:21" ht="16.5" customHeight="1" x14ac:dyDescent="0.25">
      <c r="A44" s="145" t="s">
        <v>96</v>
      </c>
      <c r="B44" s="26" t="s">
        <v>53</v>
      </c>
      <c r="C44" s="148">
        <v>6</v>
      </c>
      <c r="D44" s="148">
        <v>180</v>
      </c>
      <c r="E44" s="148">
        <v>90</v>
      </c>
      <c r="F44" s="148">
        <v>36</v>
      </c>
      <c r="G44" s="148"/>
      <c r="H44" s="148">
        <v>54</v>
      </c>
      <c r="I44" s="148"/>
      <c r="J44" s="36">
        <v>90</v>
      </c>
      <c r="K44" s="148"/>
      <c r="L44" s="148"/>
      <c r="M44" s="148"/>
      <c r="N44" s="33"/>
      <c r="O44" s="148"/>
      <c r="P44" s="148">
        <v>6</v>
      </c>
      <c r="Q44" s="148"/>
      <c r="R44" s="148"/>
      <c r="S44" s="148"/>
      <c r="T44" s="148"/>
      <c r="U44" s="35" t="s">
        <v>34</v>
      </c>
    </row>
    <row r="45" spans="1:21" s="12" customFormat="1" ht="12.6" customHeight="1" x14ac:dyDescent="0.25">
      <c r="A45" s="145" t="s">
        <v>97</v>
      </c>
      <c r="B45" s="26" t="s">
        <v>197</v>
      </c>
      <c r="C45" s="148">
        <v>4</v>
      </c>
      <c r="D45" s="148">
        <v>120</v>
      </c>
      <c r="E45" s="148">
        <v>60</v>
      </c>
      <c r="F45" s="148">
        <v>24</v>
      </c>
      <c r="G45" s="148"/>
      <c r="H45" s="36">
        <v>36</v>
      </c>
      <c r="I45" s="36"/>
      <c r="J45" s="36">
        <v>60</v>
      </c>
      <c r="K45" s="148"/>
      <c r="L45" s="148"/>
      <c r="M45" s="148"/>
      <c r="N45" s="148"/>
      <c r="O45" s="148"/>
      <c r="P45" s="148">
        <v>4</v>
      </c>
      <c r="Q45" s="148"/>
      <c r="R45" s="148"/>
      <c r="S45" s="148"/>
      <c r="T45" s="148"/>
      <c r="U45" s="35" t="s">
        <v>34</v>
      </c>
    </row>
    <row r="46" spans="1:21" s="12" customFormat="1" ht="12" customHeight="1" x14ac:dyDescent="0.25">
      <c r="A46" s="145" t="s">
        <v>98</v>
      </c>
      <c r="B46" s="26" t="s">
        <v>287</v>
      </c>
      <c r="C46" s="148">
        <v>4</v>
      </c>
      <c r="D46" s="148">
        <v>120</v>
      </c>
      <c r="E46" s="148">
        <v>60</v>
      </c>
      <c r="F46" s="148">
        <v>24</v>
      </c>
      <c r="G46" s="148"/>
      <c r="H46" s="148">
        <v>36</v>
      </c>
      <c r="I46" s="148"/>
      <c r="J46" s="36">
        <v>60</v>
      </c>
      <c r="K46" s="148"/>
      <c r="L46" s="148"/>
      <c r="M46" s="148"/>
      <c r="O46" s="148"/>
      <c r="P46" s="148">
        <v>4</v>
      </c>
      <c r="Q46" s="148"/>
      <c r="R46" s="148"/>
      <c r="S46" s="148"/>
      <c r="T46" s="148"/>
      <c r="U46" s="35" t="s">
        <v>34</v>
      </c>
    </row>
    <row r="47" spans="1:21" s="12" customFormat="1" ht="13.2" customHeight="1" x14ac:dyDescent="0.25">
      <c r="A47" s="145" t="s">
        <v>99</v>
      </c>
      <c r="B47" s="26" t="s">
        <v>54</v>
      </c>
      <c r="C47" s="148">
        <v>5</v>
      </c>
      <c r="D47" s="148">
        <v>150</v>
      </c>
      <c r="E47" s="148">
        <v>75</v>
      </c>
      <c r="F47" s="148">
        <v>30</v>
      </c>
      <c r="G47" s="148"/>
      <c r="H47" s="36">
        <v>45</v>
      </c>
      <c r="I47" s="36"/>
      <c r="J47" s="36">
        <v>75</v>
      </c>
      <c r="K47" s="148"/>
      <c r="L47" s="148"/>
      <c r="M47" s="148"/>
      <c r="N47" s="148"/>
      <c r="O47" s="148">
        <v>5</v>
      </c>
      <c r="P47" s="148"/>
      <c r="Q47" s="148"/>
      <c r="R47" s="148"/>
      <c r="S47" s="148"/>
      <c r="T47" s="148"/>
      <c r="U47" s="35" t="s">
        <v>36</v>
      </c>
    </row>
    <row r="48" spans="1:21" s="12" customFormat="1" ht="12" customHeight="1" x14ac:dyDescent="0.25">
      <c r="A48" s="145" t="s">
        <v>100</v>
      </c>
      <c r="B48" s="26" t="s">
        <v>136</v>
      </c>
      <c r="C48" s="148">
        <v>3</v>
      </c>
      <c r="D48" s="148">
        <v>90</v>
      </c>
      <c r="E48" s="148">
        <v>45</v>
      </c>
      <c r="F48" s="148">
        <v>18</v>
      </c>
      <c r="G48" s="148"/>
      <c r="H48" s="36">
        <v>27</v>
      </c>
      <c r="I48" s="36"/>
      <c r="J48" s="36">
        <v>45</v>
      </c>
      <c r="K48" s="148"/>
      <c r="L48" s="148"/>
      <c r="M48" s="148"/>
      <c r="N48" s="148"/>
      <c r="O48" s="148"/>
      <c r="P48" s="148"/>
      <c r="Q48" s="148">
        <v>3</v>
      </c>
      <c r="R48" s="148"/>
      <c r="S48" s="148"/>
      <c r="T48" s="33"/>
      <c r="U48" s="35" t="s">
        <v>35</v>
      </c>
    </row>
    <row r="49" spans="1:21" s="12" customFormat="1" ht="13.2" customHeight="1" x14ac:dyDescent="0.25">
      <c r="A49" s="145" t="s">
        <v>101</v>
      </c>
      <c r="B49" s="26" t="s">
        <v>55</v>
      </c>
      <c r="C49" s="148">
        <v>3</v>
      </c>
      <c r="D49" s="148">
        <v>90</v>
      </c>
      <c r="E49" s="148">
        <v>45</v>
      </c>
      <c r="F49" s="148">
        <v>18</v>
      </c>
      <c r="G49" s="148">
        <v>27</v>
      </c>
      <c r="H49" s="36"/>
      <c r="I49" s="36"/>
      <c r="J49" s="36">
        <v>45</v>
      </c>
      <c r="K49" s="148"/>
      <c r="L49" s="148"/>
      <c r="M49" s="148">
        <v>3</v>
      </c>
      <c r="N49" s="148"/>
      <c r="O49" s="33"/>
      <c r="P49" s="148"/>
      <c r="Q49" s="148"/>
      <c r="R49" s="148"/>
      <c r="S49" s="148"/>
      <c r="T49" s="148"/>
      <c r="U49" s="35" t="s">
        <v>11</v>
      </c>
    </row>
    <row r="50" spans="1:21" s="12" customFormat="1" ht="12" customHeight="1" x14ac:dyDescent="0.25">
      <c r="A50" s="145" t="s">
        <v>102</v>
      </c>
      <c r="B50" s="26" t="s">
        <v>56</v>
      </c>
      <c r="C50" s="148">
        <v>6</v>
      </c>
      <c r="D50" s="148">
        <v>180</v>
      </c>
      <c r="E50" s="148">
        <v>90</v>
      </c>
      <c r="F50" s="148">
        <v>36</v>
      </c>
      <c r="G50" s="148">
        <v>44</v>
      </c>
      <c r="H50" s="36">
        <v>10</v>
      </c>
      <c r="I50" s="36"/>
      <c r="J50" s="36">
        <v>90</v>
      </c>
      <c r="K50" s="148"/>
      <c r="L50" s="148"/>
      <c r="M50" s="148"/>
      <c r="N50" s="148">
        <v>6</v>
      </c>
      <c r="O50" s="148"/>
      <c r="P50" s="148"/>
      <c r="Q50" s="148"/>
      <c r="R50" s="148"/>
      <c r="S50" s="148"/>
      <c r="T50" s="148"/>
      <c r="U50" s="35" t="s">
        <v>17</v>
      </c>
    </row>
    <row r="51" spans="1:21" s="12" customFormat="1" ht="25.2" customHeight="1" x14ac:dyDescent="0.25">
      <c r="A51" s="145" t="s">
        <v>103</v>
      </c>
      <c r="B51" s="26" t="s">
        <v>57</v>
      </c>
      <c r="C51" s="148">
        <v>4</v>
      </c>
      <c r="D51" s="148">
        <v>120</v>
      </c>
      <c r="E51" s="148">
        <v>60</v>
      </c>
      <c r="F51" s="148">
        <v>24</v>
      </c>
      <c r="G51" s="148"/>
      <c r="H51" s="36">
        <v>36</v>
      </c>
      <c r="I51" s="36"/>
      <c r="J51" s="36">
        <v>60</v>
      </c>
      <c r="K51" s="148"/>
      <c r="L51" s="148"/>
      <c r="M51" s="148">
        <v>4</v>
      </c>
      <c r="N51" s="148"/>
      <c r="O51" s="148"/>
      <c r="P51" s="148"/>
      <c r="Q51" s="148"/>
      <c r="R51" s="148"/>
      <c r="S51" s="148"/>
      <c r="T51" s="148"/>
      <c r="U51" s="35" t="s">
        <v>11</v>
      </c>
    </row>
    <row r="52" spans="1:21" s="12" customFormat="1" ht="11.4" customHeight="1" x14ac:dyDescent="0.25">
      <c r="A52" s="145" t="s">
        <v>104</v>
      </c>
      <c r="B52" s="26" t="s">
        <v>58</v>
      </c>
      <c r="C52" s="148">
        <v>3</v>
      </c>
      <c r="D52" s="148">
        <v>90</v>
      </c>
      <c r="E52" s="148">
        <v>45</v>
      </c>
      <c r="F52" s="148">
        <v>18</v>
      </c>
      <c r="G52" s="148"/>
      <c r="H52" s="36">
        <v>27</v>
      </c>
      <c r="I52" s="36"/>
      <c r="J52" s="36">
        <v>45</v>
      </c>
      <c r="K52" s="148"/>
      <c r="L52" s="148"/>
      <c r="M52" s="148"/>
      <c r="N52" s="148"/>
      <c r="O52" s="148"/>
      <c r="P52" s="148">
        <v>3</v>
      </c>
      <c r="Q52" s="148"/>
      <c r="R52" s="148"/>
      <c r="S52" s="148"/>
      <c r="T52" s="148"/>
      <c r="U52" s="35" t="s">
        <v>34</v>
      </c>
    </row>
    <row r="53" spans="1:21" s="12" customFormat="1" ht="10.95" customHeight="1" x14ac:dyDescent="0.25">
      <c r="A53" s="145" t="s">
        <v>105</v>
      </c>
      <c r="B53" s="26" t="s">
        <v>286</v>
      </c>
      <c r="C53" s="148">
        <v>4</v>
      </c>
      <c r="D53" s="148">
        <v>120</v>
      </c>
      <c r="E53" s="148">
        <v>60</v>
      </c>
      <c r="F53" s="148">
        <v>24</v>
      </c>
      <c r="G53" s="148"/>
      <c r="H53" s="36">
        <v>36</v>
      </c>
      <c r="I53" s="36"/>
      <c r="J53" s="36">
        <v>60</v>
      </c>
      <c r="K53" s="148"/>
      <c r="L53" s="148"/>
      <c r="M53" s="148"/>
      <c r="N53" s="148"/>
      <c r="O53" s="148">
        <v>4</v>
      </c>
      <c r="P53" s="148"/>
      <c r="Q53" s="148"/>
      <c r="R53" s="148"/>
      <c r="S53" s="148"/>
      <c r="T53" s="148"/>
      <c r="U53" s="35" t="s">
        <v>36</v>
      </c>
    </row>
    <row r="54" spans="1:21" s="12" customFormat="1" ht="24" customHeight="1" x14ac:dyDescent="0.25">
      <c r="A54" s="145" t="s">
        <v>106</v>
      </c>
      <c r="B54" s="26" t="s">
        <v>198</v>
      </c>
      <c r="C54" s="148">
        <v>6</v>
      </c>
      <c r="D54" s="148">
        <v>180</v>
      </c>
      <c r="E54" s="148">
        <v>90</v>
      </c>
      <c r="F54" s="148">
        <v>36</v>
      </c>
      <c r="G54" s="148"/>
      <c r="H54" s="36">
        <v>54</v>
      </c>
      <c r="I54" s="36"/>
      <c r="J54" s="36">
        <v>90</v>
      </c>
      <c r="K54" s="148"/>
      <c r="L54" s="148"/>
      <c r="M54" s="148"/>
      <c r="N54" s="148">
        <v>4</v>
      </c>
      <c r="O54" s="148">
        <v>2</v>
      </c>
      <c r="P54" s="148"/>
      <c r="Q54" s="148"/>
      <c r="R54" s="148"/>
      <c r="S54" s="148"/>
      <c r="T54" s="148"/>
      <c r="U54" s="35" t="s">
        <v>345</v>
      </c>
    </row>
    <row r="55" spans="1:21" ht="17.399999999999999" customHeight="1" x14ac:dyDescent="0.25">
      <c r="A55" s="145" t="s">
        <v>107</v>
      </c>
      <c r="B55" s="26" t="s">
        <v>59</v>
      </c>
      <c r="C55" s="148">
        <v>10</v>
      </c>
      <c r="D55" s="148">
        <v>300</v>
      </c>
      <c r="E55" s="148">
        <v>150</v>
      </c>
      <c r="F55" s="148">
        <v>60</v>
      </c>
      <c r="G55" s="148">
        <v>10</v>
      </c>
      <c r="H55" s="36">
        <v>80</v>
      </c>
      <c r="I55" s="36"/>
      <c r="J55" s="36">
        <v>150</v>
      </c>
      <c r="K55" s="148"/>
      <c r="L55" s="33"/>
      <c r="M55" s="148"/>
      <c r="N55" s="148"/>
      <c r="O55" s="33"/>
      <c r="P55" s="148"/>
      <c r="Q55" s="33"/>
      <c r="R55" s="148">
        <v>2</v>
      </c>
      <c r="S55" s="148">
        <v>2</v>
      </c>
      <c r="T55" s="148">
        <v>6</v>
      </c>
      <c r="U55" s="35" t="s">
        <v>157</v>
      </c>
    </row>
    <row r="56" spans="1:21" ht="24" customHeight="1" x14ac:dyDescent="0.25">
      <c r="A56" s="145" t="s">
        <v>108</v>
      </c>
      <c r="B56" s="26" t="s">
        <v>60</v>
      </c>
      <c r="C56" s="148">
        <v>4</v>
      </c>
      <c r="D56" s="148">
        <v>120</v>
      </c>
      <c r="E56" s="148">
        <v>60</v>
      </c>
      <c r="F56" s="148">
        <v>24</v>
      </c>
      <c r="G56" s="148"/>
      <c r="H56" s="36">
        <v>36</v>
      </c>
      <c r="I56" s="36"/>
      <c r="J56" s="36">
        <v>60</v>
      </c>
      <c r="K56" s="148"/>
      <c r="L56" s="148"/>
      <c r="M56" s="148"/>
      <c r="N56" s="148"/>
      <c r="O56" s="33"/>
      <c r="P56" s="148"/>
      <c r="Q56" s="148">
        <v>4</v>
      </c>
      <c r="R56" s="148" t="s">
        <v>70</v>
      </c>
      <c r="S56" s="148"/>
      <c r="T56" s="148"/>
      <c r="U56" s="35" t="s">
        <v>35</v>
      </c>
    </row>
    <row r="57" spans="1:21" ht="12.75" customHeight="1" x14ac:dyDescent="0.25">
      <c r="A57" s="145" t="s">
        <v>109</v>
      </c>
      <c r="B57" s="26" t="s">
        <v>199</v>
      </c>
      <c r="C57" s="148">
        <v>7</v>
      </c>
      <c r="D57" s="148">
        <v>210</v>
      </c>
      <c r="E57" s="148">
        <v>105</v>
      </c>
      <c r="F57" s="148">
        <v>42</v>
      </c>
      <c r="G57" s="148"/>
      <c r="H57" s="36">
        <v>63</v>
      </c>
      <c r="I57" s="36"/>
      <c r="J57" s="36">
        <v>105</v>
      </c>
      <c r="K57" s="148"/>
      <c r="L57" s="148"/>
      <c r="M57" s="148"/>
      <c r="N57" s="148"/>
      <c r="O57" s="148"/>
      <c r="P57" s="148"/>
      <c r="Q57" s="148">
        <v>4</v>
      </c>
      <c r="R57" s="148">
        <v>3</v>
      </c>
      <c r="S57" s="148"/>
      <c r="T57" s="148"/>
      <c r="U57" s="35" t="s">
        <v>69</v>
      </c>
    </row>
    <row r="58" spans="1:21" ht="24" customHeight="1" x14ac:dyDescent="0.25">
      <c r="A58" s="145" t="s">
        <v>110</v>
      </c>
      <c r="B58" s="26" t="s">
        <v>282</v>
      </c>
      <c r="C58" s="148">
        <v>8</v>
      </c>
      <c r="D58" s="148">
        <v>240</v>
      </c>
      <c r="E58" s="148">
        <v>120</v>
      </c>
      <c r="F58" s="148">
        <v>48</v>
      </c>
      <c r="G58" s="148">
        <v>10</v>
      </c>
      <c r="H58" s="36">
        <v>62</v>
      </c>
      <c r="I58" s="36"/>
      <c r="J58" s="36">
        <v>120</v>
      </c>
      <c r="K58" s="148"/>
      <c r="L58" s="148"/>
      <c r="M58" s="148"/>
      <c r="N58" s="148"/>
      <c r="O58" s="148"/>
      <c r="P58" s="148"/>
      <c r="R58" s="148">
        <v>5</v>
      </c>
      <c r="S58" s="148">
        <v>3</v>
      </c>
      <c r="T58" s="148"/>
      <c r="U58" s="35" t="s">
        <v>48</v>
      </c>
    </row>
    <row r="59" spans="1:21" ht="24.6" customHeight="1" x14ac:dyDescent="0.25">
      <c r="A59" s="145" t="s">
        <v>111</v>
      </c>
      <c r="B59" s="26" t="s">
        <v>200</v>
      </c>
      <c r="C59" s="148">
        <v>10</v>
      </c>
      <c r="D59" s="148">
        <v>300</v>
      </c>
      <c r="E59" s="148">
        <v>150</v>
      </c>
      <c r="F59" s="148">
        <v>60</v>
      </c>
      <c r="G59" s="148">
        <v>10</v>
      </c>
      <c r="H59" s="36">
        <v>80</v>
      </c>
      <c r="I59" s="36"/>
      <c r="J59" s="36">
        <v>150</v>
      </c>
      <c r="K59" s="148"/>
      <c r="L59" s="148"/>
      <c r="M59" s="33"/>
      <c r="N59" s="148"/>
      <c r="O59" s="148"/>
      <c r="P59" s="148"/>
      <c r="Q59" s="148">
        <v>3</v>
      </c>
      <c r="R59" s="148">
        <v>4</v>
      </c>
      <c r="S59" s="148">
        <v>3</v>
      </c>
      <c r="T59" s="148"/>
      <c r="U59" s="35" t="s">
        <v>346</v>
      </c>
    </row>
    <row r="60" spans="1:21" ht="25.2" customHeight="1" x14ac:dyDescent="0.25">
      <c r="A60" s="145" t="s">
        <v>112</v>
      </c>
      <c r="B60" s="26" t="s">
        <v>201</v>
      </c>
      <c r="C60" s="148">
        <v>10</v>
      </c>
      <c r="D60" s="148">
        <v>300</v>
      </c>
      <c r="E60" s="148">
        <v>150</v>
      </c>
      <c r="F60" s="148">
        <v>60</v>
      </c>
      <c r="G60" s="148">
        <v>10</v>
      </c>
      <c r="H60" s="36">
        <v>80</v>
      </c>
      <c r="I60" s="36"/>
      <c r="J60" s="36">
        <v>150</v>
      </c>
      <c r="K60" s="148"/>
      <c r="L60" s="148"/>
      <c r="M60" s="148"/>
      <c r="N60" s="33"/>
      <c r="O60" s="148"/>
      <c r="P60" s="148"/>
      <c r="Q60" s="148"/>
      <c r="R60" s="148">
        <v>3</v>
      </c>
      <c r="S60" s="148">
        <v>2</v>
      </c>
      <c r="T60" s="148">
        <v>5</v>
      </c>
      <c r="U60" s="35" t="s">
        <v>157</v>
      </c>
    </row>
    <row r="61" spans="1:21" ht="24" customHeight="1" x14ac:dyDescent="0.25">
      <c r="A61" s="145" t="s">
        <v>113</v>
      </c>
      <c r="B61" s="26" t="s">
        <v>61</v>
      </c>
      <c r="C61" s="148">
        <v>8</v>
      </c>
      <c r="D61" s="148">
        <v>240</v>
      </c>
      <c r="E61" s="148">
        <v>120</v>
      </c>
      <c r="F61" s="148">
        <v>48</v>
      </c>
      <c r="G61" s="148"/>
      <c r="H61" s="36">
        <v>72</v>
      </c>
      <c r="I61" s="36"/>
      <c r="J61" s="36">
        <v>120</v>
      </c>
      <c r="K61" s="148"/>
      <c r="L61" s="148"/>
      <c r="M61" s="148"/>
      <c r="N61" s="148"/>
      <c r="P61" s="29"/>
      <c r="Q61" s="148">
        <v>5</v>
      </c>
      <c r="R61" s="148">
        <v>3</v>
      </c>
      <c r="S61" s="148"/>
      <c r="T61" s="148"/>
      <c r="U61" s="35" t="s">
        <v>69</v>
      </c>
    </row>
    <row r="62" spans="1:21" ht="25.95" customHeight="1" x14ac:dyDescent="0.25">
      <c r="A62" s="145" t="s">
        <v>114</v>
      </c>
      <c r="B62" s="26" t="s">
        <v>146</v>
      </c>
      <c r="C62" s="148">
        <v>8</v>
      </c>
      <c r="D62" s="148">
        <v>240</v>
      </c>
      <c r="E62" s="148">
        <v>120</v>
      </c>
      <c r="F62" s="148">
        <v>48</v>
      </c>
      <c r="G62" s="148">
        <v>10</v>
      </c>
      <c r="H62" s="36">
        <v>62</v>
      </c>
      <c r="I62" s="36"/>
      <c r="J62" s="36">
        <v>120</v>
      </c>
      <c r="K62" s="148"/>
      <c r="L62" s="148"/>
      <c r="M62" s="148">
        <v>6</v>
      </c>
      <c r="N62" s="148">
        <v>2</v>
      </c>
      <c r="O62" s="148"/>
      <c r="P62" s="148"/>
      <c r="Q62" s="148"/>
      <c r="R62" s="148"/>
      <c r="S62" s="148"/>
      <c r="T62" s="148"/>
      <c r="U62" s="35" t="s">
        <v>137</v>
      </c>
    </row>
    <row r="63" spans="1:21" ht="13.2" customHeight="1" x14ac:dyDescent="0.25">
      <c r="A63" s="145" t="s">
        <v>115</v>
      </c>
      <c r="B63" s="26" t="s">
        <v>160</v>
      </c>
      <c r="C63" s="148">
        <v>4</v>
      </c>
      <c r="D63" s="148">
        <v>120</v>
      </c>
      <c r="E63" s="148">
        <v>60</v>
      </c>
      <c r="F63" s="148">
        <v>24</v>
      </c>
      <c r="G63" s="148"/>
      <c r="H63" s="36">
        <v>36</v>
      </c>
      <c r="I63" s="36"/>
      <c r="J63" s="36">
        <v>60</v>
      </c>
      <c r="K63" s="148"/>
      <c r="L63" s="148"/>
      <c r="M63" s="148"/>
      <c r="N63" s="148"/>
      <c r="O63" s="148"/>
      <c r="P63" s="148"/>
      <c r="Q63" s="148"/>
      <c r="R63" s="148"/>
      <c r="S63" s="148">
        <v>4</v>
      </c>
      <c r="T63" s="148"/>
      <c r="U63" s="35" t="s">
        <v>158</v>
      </c>
    </row>
    <row r="64" spans="1:21" ht="19.5" customHeight="1" x14ac:dyDescent="0.25">
      <c r="A64" s="147"/>
      <c r="B64" s="149" t="s">
        <v>62</v>
      </c>
      <c r="C64" s="145">
        <f t="shared" ref="C64" si="2">SUM(C40:C63)</f>
        <v>154</v>
      </c>
      <c r="D64" s="145">
        <f>SUM(D40:D63)</f>
        <v>4620</v>
      </c>
      <c r="E64" s="145">
        <f>SUM(E40:E63)</f>
        <v>2310</v>
      </c>
      <c r="F64" s="145">
        <f>SUM(F40:F63)</f>
        <v>924</v>
      </c>
      <c r="G64" s="145">
        <f>SUM(G40:G63)</f>
        <v>141</v>
      </c>
      <c r="H64" s="34">
        <f>SUM(H40:H63)</f>
        <v>1245</v>
      </c>
      <c r="I64" s="34"/>
      <c r="J64" s="34">
        <f>SUM(J40:J63)</f>
        <v>2310</v>
      </c>
      <c r="K64" s="145"/>
      <c r="L64" s="145"/>
      <c r="M64" s="148"/>
      <c r="N64" s="148"/>
      <c r="O64" s="148"/>
      <c r="P64" s="148"/>
      <c r="Q64" s="148"/>
      <c r="R64" s="148"/>
      <c r="S64" s="148"/>
      <c r="T64" s="148"/>
      <c r="U64" s="147"/>
    </row>
    <row r="65" spans="1:21" s="7" customFormat="1" ht="27" customHeight="1" x14ac:dyDescent="0.25">
      <c r="A65" s="35"/>
      <c r="B65" s="149" t="s">
        <v>116</v>
      </c>
      <c r="C65" s="145">
        <v>81</v>
      </c>
      <c r="D65" s="145">
        <v>2460</v>
      </c>
      <c r="E65" s="145"/>
      <c r="F65" s="145"/>
      <c r="G65" s="145"/>
      <c r="H65" s="145"/>
      <c r="I65" s="145"/>
      <c r="J65" s="145"/>
      <c r="K65" s="145"/>
      <c r="L65" s="145"/>
      <c r="M65" s="148"/>
      <c r="N65" s="148"/>
      <c r="O65" s="148"/>
      <c r="P65" s="148"/>
      <c r="Q65" s="148"/>
      <c r="R65" s="148"/>
      <c r="S65" s="148"/>
      <c r="T65" s="148"/>
      <c r="U65" s="35"/>
    </row>
    <row r="66" spans="1:21" x14ac:dyDescent="0.25">
      <c r="A66" s="35" t="s">
        <v>169</v>
      </c>
      <c r="B66" s="149" t="s">
        <v>14</v>
      </c>
      <c r="C66" s="145">
        <v>55</v>
      </c>
      <c r="D66" s="145">
        <v>1650</v>
      </c>
      <c r="E66" s="145"/>
      <c r="F66" s="145"/>
      <c r="G66" s="145"/>
      <c r="H66" s="145"/>
      <c r="I66" s="145"/>
      <c r="J66" s="145"/>
      <c r="K66" s="145"/>
      <c r="L66" s="145"/>
      <c r="M66" s="148"/>
      <c r="N66" s="148"/>
      <c r="O66" s="148"/>
      <c r="P66" s="148"/>
      <c r="Q66" s="148"/>
      <c r="R66" s="148"/>
      <c r="S66" s="148"/>
      <c r="T66" s="148"/>
      <c r="U66" s="35"/>
    </row>
    <row r="67" spans="1:21" x14ac:dyDescent="0.25">
      <c r="A67" s="35" t="s">
        <v>170</v>
      </c>
      <c r="B67" s="149" t="s">
        <v>163</v>
      </c>
      <c r="C67" s="148">
        <v>3</v>
      </c>
      <c r="D67" s="148">
        <v>90</v>
      </c>
      <c r="E67" s="148">
        <v>45</v>
      </c>
      <c r="F67" s="148">
        <v>18</v>
      </c>
      <c r="G67" s="148"/>
      <c r="H67" s="36">
        <v>27</v>
      </c>
      <c r="I67" s="36"/>
      <c r="J67" s="36">
        <v>45</v>
      </c>
      <c r="K67" s="148"/>
      <c r="M67" s="148"/>
      <c r="N67" s="148"/>
      <c r="O67" s="148">
        <v>3</v>
      </c>
      <c r="P67" s="148"/>
      <c r="Q67" s="148"/>
      <c r="R67" s="148"/>
      <c r="S67" s="148"/>
      <c r="T67" s="148"/>
      <c r="U67" s="35" t="s">
        <v>36</v>
      </c>
    </row>
    <row r="68" spans="1:21" x14ac:dyDescent="0.25">
      <c r="A68" s="35" t="s">
        <v>171</v>
      </c>
      <c r="B68" s="26" t="s">
        <v>162</v>
      </c>
      <c r="C68" s="148">
        <v>4</v>
      </c>
      <c r="D68" s="148">
        <v>120</v>
      </c>
      <c r="E68" s="148">
        <v>60</v>
      </c>
      <c r="F68" s="148">
        <v>24</v>
      </c>
      <c r="G68" s="148"/>
      <c r="H68" s="36">
        <v>36</v>
      </c>
      <c r="I68" s="36"/>
      <c r="J68" s="36">
        <v>60</v>
      </c>
      <c r="K68" s="148"/>
      <c r="L68" s="148"/>
      <c r="M68" s="148"/>
      <c r="N68" s="148"/>
      <c r="P68" s="148"/>
      <c r="Q68" s="148"/>
      <c r="R68" s="148"/>
      <c r="S68" s="148"/>
      <c r="T68" s="148">
        <v>4</v>
      </c>
      <c r="U68" s="35" t="s">
        <v>40</v>
      </c>
    </row>
    <row r="69" spans="1:21" x14ac:dyDescent="0.25">
      <c r="A69" s="35" t="s">
        <v>172</v>
      </c>
      <c r="B69" s="26" t="s">
        <v>142</v>
      </c>
      <c r="C69" s="148">
        <v>2</v>
      </c>
      <c r="D69" s="148">
        <v>60</v>
      </c>
      <c r="E69" s="148">
        <v>30</v>
      </c>
      <c r="F69" s="148">
        <v>12</v>
      </c>
      <c r="G69" s="148">
        <v>18</v>
      </c>
      <c r="H69" s="36"/>
      <c r="I69" s="36"/>
      <c r="J69" s="36">
        <v>30</v>
      </c>
      <c r="K69" s="148"/>
      <c r="L69" s="148"/>
      <c r="M69" s="148"/>
      <c r="N69" s="148"/>
      <c r="O69" s="148"/>
      <c r="P69" s="148">
        <v>2</v>
      </c>
      <c r="Q69" s="148"/>
      <c r="R69" s="148"/>
      <c r="S69" s="148"/>
      <c r="T69" s="148"/>
      <c r="U69" s="35" t="s">
        <v>34</v>
      </c>
    </row>
    <row r="70" spans="1:21" ht="12" customHeight="1" x14ac:dyDescent="0.25">
      <c r="A70" s="35" t="s">
        <v>173</v>
      </c>
      <c r="B70" s="149" t="s">
        <v>155</v>
      </c>
      <c r="C70" s="148">
        <v>3</v>
      </c>
      <c r="D70" s="148">
        <v>90</v>
      </c>
      <c r="E70" s="148">
        <v>45</v>
      </c>
      <c r="F70" s="148">
        <v>18</v>
      </c>
      <c r="G70" s="148">
        <v>27</v>
      </c>
      <c r="H70" s="36"/>
      <c r="I70" s="36"/>
      <c r="J70" s="36">
        <v>45</v>
      </c>
      <c r="K70" s="148"/>
      <c r="L70" s="148"/>
      <c r="M70" s="148"/>
      <c r="N70" s="148"/>
      <c r="O70" s="148"/>
      <c r="P70" s="148"/>
      <c r="Q70" s="148">
        <v>3</v>
      </c>
      <c r="R70" s="148"/>
      <c r="S70" s="148"/>
      <c r="T70" s="148"/>
      <c r="U70" s="35" t="s">
        <v>35</v>
      </c>
    </row>
    <row r="71" spans="1:21" ht="12.6" customHeight="1" x14ac:dyDescent="0.25">
      <c r="A71" s="35" t="s">
        <v>174</v>
      </c>
      <c r="B71" s="26" t="s">
        <v>156</v>
      </c>
      <c r="C71" s="148">
        <v>4</v>
      </c>
      <c r="D71" s="148">
        <v>120</v>
      </c>
      <c r="E71" s="148">
        <v>60</v>
      </c>
      <c r="F71" s="148">
        <v>24</v>
      </c>
      <c r="G71" s="148">
        <v>36</v>
      </c>
      <c r="H71" s="36"/>
      <c r="I71" s="36"/>
      <c r="J71" s="36">
        <v>60</v>
      </c>
      <c r="K71" s="148"/>
      <c r="L71" s="148">
        <v>4</v>
      </c>
      <c r="M71" s="148">
        <v>0</v>
      </c>
      <c r="N71" s="148"/>
      <c r="O71" s="148"/>
      <c r="P71" s="148"/>
      <c r="Q71" s="148"/>
      <c r="R71" s="148"/>
      <c r="S71" s="33"/>
      <c r="T71" s="148"/>
      <c r="U71" s="35" t="s">
        <v>36</v>
      </c>
    </row>
    <row r="72" spans="1:21" ht="11.4" customHeight="1" x14ac:dyDescent="0.25">
      <c r="A72" s="35" t="s">
        <v>175</v>
      </c>
      <c r="B72" s="149" t="s">
        <v>289</v>
      </c>
      <c r="C72" s="148">
        <v>4</v>
      </c>
      <c r="D72" s="148">
        <v>120</v>
      </c>
      <c r="E72" s="148">
        <v>60</v>
      </c>
      <c r="F72" s="148">
        <v>24</v>
      </c>
      <c r="G72" s="148">
        <v>36</v>
      </c>
      <c r="H72" s="36"/>
      <c r="I72" s="36"/>
      <c r="J72" s="36">
        <v>60</v>
      </c>
      <c r="K72" s="148"/>
      <c r="L72" s="148"/>
      <c r="M72" s="148"/>
      <c r="N72" s="148"/>
      <c r="O72" s="148"/>
      <c r="P72" s="148"/>
      <c r="Q72" s="148"/>
      <c r="R72" s="148"/>
      <c r="S72" s="37"/>
      <c r="T72" s="148">
        <v>4</v>
      </c>
      <c r="U72" s="35" t="s">
        <v>40</v>
      </c>
    </row>
    <row r="73" spans="1:21" x14ac:dyDescent="0.25">
      <c r="A73" s="35" t="s">
        <v>176</v>
      </c>
      <c r="B73" s="149" t="s">
        <v>143</v>
      </c>
      <c r="C73" s="148">
        <v>3</v>
      </c>
      <c r="D73" s="148">
        <v>90</v>
      </c>
      <c r="E73" s="148">
        <v>45</v>
      </c>
      <c r="F73" s="148">
        <v>18</v>
      </c>
      <c r="G73" s="148">
        <v>27</v>
      </c>
      <c r="H73" s="148"/>
      <c r="I73" s="148"/>
      <c r="J73" s="36">
        <v>45</v>
      </c>
      <c r="K73" s="148"/>
      <c r="L73" s="148"/>
      <c r="M73" s="148">
        <v>3</v>
      </c>
      <c r="N73" s="148"/>
      <c r="O73" s="148"/>
      <c r="P73" s="148"/>
      <c r="Q73" s="148"/>
      <c r="R73" s="33"/>
      <c r="S73" s="148"/>
      <c r="T73" s="148"/>
      <c r="U73" s="35" t="s">
        <v>11</v>
      </c>
    </row>
    <row r="74" spans="1:21" x14ac:dyDescent="0.25">
      <c r="A74" s="35" t="s">
        <v>177</v>
      </c>
      <c r="B74" s="26" t="s">
        <v>144</v>
      </c>
      <c r="C74" s="148">
        <v>3</v>
      </c>
      <c r="D74" s="148">
        <v>90</v>
      </c>
      <c r="E74" s="148">
        <v>45</v>
      </c>
      <c r="F74" s="148">
        <v>18</v>
      </c>
      <c r="G74" s="148">
        <v>27</v>
      </c>
      <c r="H74" s="148"/>
      <c r="I74" s="148"/>
      <c r="J74" s="36">
        <v>45</v>
      </c>
      <c r="K74" s="148"/>
      <c r="L74" s="148"/>
      <c r="M74" s="148"/>
      <c r="N74" s="148"/>
      <c r="O74" s="148">
        <v>3</v>
      </c>
      <c r="P74" s="148"/>
      <c r="Q74" s="148"/>
      <c r="R74" s="148"/>
      <c r="S74" s="148"/>
      <c r="T74" s="148"/>
      <c r="U74" s="35" t="s">
        <v>36</v>
      </c>
    </row>
    <row r="75" spans="1:21" x14ac:dyDescent="0.25">
      <c r="A75" s="35" t="s">
        <v>178</v>
      </c>
      <c r="B75" s="26" t="s">
        <v>164</v>
      </c>
      <c r="C75" s="148">
        <v>3</v>
      </c>
      <c r="D75" s="148">
        <v>90</v>
      </c>
      <c r="E75" s="148">
        <v>45</v>
      </c>
      <c r="F75" s="148">
        <v>18</v>
      </c>
      <c r="G75" s="148">
        <v>27</v>
      </c>
      <c r="H75" s="36"/>
      <c r="I75" s="36"/>
      <c r="J75" s="36">
        <v>45</v>
      </c>
      <c r="K75" s="148"/>
      <c r="L75" s="148"/>
      <c r="M75" s="148"/>
      <c r="N75" s="148"/>
      <c r="O75" s="148"/>
      <c r="P75" s="148"/>
      <c r="Q75" s="148" t="s">
        <v>70</v>
      </c>
      <c r="R75" s="148"/>
      <c r="S75" s="148"/>
      <c r="T75" s="148">
        <v>3</v>
      </c>
      <c r="U75" s="35" t="s">
        <v>40</v>
      </c>
    </row>
    <row r="76" spans="1:21" ht="12" customHeight="1" x14ac:dyDescent="0.25">
      <c r="A76" s="35" t="s">
        <v>179</v>
      </c>
      <c r="B76" s="26" t="s">
        <v>145</v>
      </c>
      <c r="C76" s="148">
        <v>4</v>
      </c>
      <c r="D76" s="148">
        <v>120</v>
      </c>
      <c r="E76" s="148">
        <v>60</v>
      </c>
      <c r="F76" s="148">
        <v>24</v>
      </c>
      <c r="G76" s="148"/>
      <c r="H76" s="148">
        <v>36</v>
      </c>
      <c r="I76" s="148"/>
      <c r="J76" s="36">
        <v>60</v>
      </c>
      <c r="K76" s="148"/>
      <c r="L76" s="148"/>
      <c r="M76" s="148"/>
      <c r="O76" s="29"/>
      <c r="P76" s="148"/>
      <c r="Q76" s="148"/>
      <c r="R76" s="148"/>
      <c r="S76" s="148">
        <v>4</v>
      </c>
      <c r="T76" s="148"/>
      <c r="U76" s="35" t="s">
        <v>158</v>
      </c>
    </row>
    <row r="77" spans="1:21" ht="24.6" customHeight="1" x14ac:dyDescent="0.25">
      <c r="A77" s="35" t="s">
        <v>180</v>
      </c>
      <c r="B77" s="149" t="s">
        <v>293</v>
      </c>
      <c r="C77" s="148">
        <v>2</v>
      </c>
      <c r="D77" s="148">
        <v>60</v>
      </c>
      <c r="E77" s="148">
        <v>30</v>
      </c>
      <c r="F77" s="148">
        <v>12</v>
      </c>
      <c r="G77" s="148">
        <v>18</v>
      </c>
      <c r="H77" s="148"/>
      <c r="I77" s="148"/>
      <c r="J77" s="36">
        <v>30</v>
      </c>
      <c r="K77" s="148"/>
      <c r="L77" s="148"/>
      <c r="M77" s="148"/>
      <c r="N77" s="148"/>
      <c r="O77" s="148"/>
      <c r="P77" s="148"/>
      <c r="Q77" s="148"/>
      <c r="R77" s="148"/>
      <c r="S77" s="148">
        <v>2</v>
      </c>
      <c r="T77" s="148"/>
      <c r="U77" s="35" t="s">
        <v>158</v>
      </c>
    </row>
    <row r="78" spans="1:21" ht="12" customHeight="1" x14ac:dyDescent="0.25">
      <c r="A78" s="35" t="s">
        <v>181</v>
      </c>
      <c r="B78" s="149" t="s">
        <v>288</v>
      </c>
      <c r="C78" s="148">
        <v>2</v>
      </c>
      <c r="D78" s="148">
        <v>60</v>
      </c>
      <c r="E78" s="148">
        <v>30</v>
      </c>
      <c r="F78" s="148">
        <v>12</v>
      </c>
      <c r="G78" s="148">
        <v>18</v>
      </c>
      <c r="H78" s="148"/>
      <c r="I78" s="148"/>
      <c r="J78" s="36">
        <v>30</v>
      </c>
      <c r="K78" s="148"/>
      <c r="L78" s="148">
        <v>2</v>
      </c>
      <c r="M78" s="148"/>
      <c r="N78" s="148"/>
      <c r="O78" s="148"/>
      <c r="P78" s="148"/>
      <c r="Q78" s="148"/>
      <c r="R78" s="148"/>
      <c r="S78" s="148"/>
      <c r="T78" s="148"/>
      <c r="U78" s="35" t="s">
        <v>10</v>
      </c>
    </row>
    <row r="79" spans="1:21" ht="12" customHeight="1" x14ac:dyDescent="0.25">
      <c r="A79" s="35" t="s">
        <v>182</v>
      </c>
      <c r="B79" s="26" t="s">
        <v>147</v>
      </c>
      <c r="C79" s="148">
        <v>3</v>
      </c>
      <c r="D79" s="148">
        <v>90</v>
      </c>
      <c r="E79" s="148">
        <v>45</v>
      </c>
      <c r="F79" s="148">
        <v>18</v>
      </c>
      <c r="G79" s="148"/>
      <c r="H79" s="36">
        <v>27</v>
      </c>
      <c r="I79" s="36"/>
      <c r="J79" s="36">
        <v>45</v>
      </c>
      <c r="K79" s="148"/>
      <c r="L79" s="148"/>
      <c r="M79" s="148"/>
      <c r="N79" s="148"/>
      <c r="O79" s="148"/>
      <c r="P79" s="148">
        <v>3</v>
      </c>
      <c r="Q79" s="148"/>
      <c r="R79" s="148"/>
      <c r="S79" s="148"/>
      <c r="T79" s="148"/>
      <c r="U79" s="35" t="s">
        <v>34</v>
      </c>
    </row>
    <row r="80" spans="1:21" ht="25.2" customHeight="1" x14ac:dyDescent="0.25">
      <c r="A80" s="35" t="s">
        <v>183</v>
      </c>
      <c r="B80" s="149" t="s">
        <v>148</v>
      </c>
      <c r="C80" s="148">
        <v>4</v>
      </c>
      <c r="D80" s="148">
        <v>120</v>
      </c>
      <c r="E80" s="148">
        <v>60</v>
      </c>
      <c r="F80" s="148">
        <v>24</v>
      </c>
      <c r="G80" s="148"/>
      <c r="H80" s="36">
        <v>36</v>
      </c>
      <c r="I80" s="36"/>
      <c r="J80" s="36">
        <v>60</v>
      </c>
      <c r="K80" s="148"/>
      <c r="L80" s="148"/>
      <c r="M80" s="148"/>
      <c r="N80" s="148"/>
      <c r="O80" s="148"/>
      <c r="P80" s="148"/>
      <c r="Q80" s="148"/>
      <c r="R80" s="148"/>
      <c r="S80" s="148"/>
      <c r="T80" s="148">
        <v>4</v>
      </c>
      <c r="U80" s="35" t="s">
        <v>40</v>
      </c>
    </row>
    <row r="81" spans="1:21" ht="25.2" customHeight="1" x14ac:dyDescent="0.25">
      <c r="A81" s="35" t="s">
        <v>184</v>
      </c>
      <c r="B81" s="149" t="s">
        <v>159</v>
      </c>
      <c r="C81" s="148">
        <v>4</v>
      </c>
      <c r="D81" s="148">
        <v>120</v>
      </c>
      <c r="E81" s="148">
        <v>60</v>
      </c>
      <c r="F81" s="148">
        <v>24</v>
      </c>
      <c r="G81" s="148"/>
      <c r="H81" s="36">
        <v>36</v>
      </c>
      <c r="I81" s="36"/>
      <c r="J81" s="36">
        <v>60</v>
      </c>
      <c r="K81" s="148"/>
      <c r="L81" s="148"/>
      <c r="M81" s="148"/>
      <c r="N81" s="148"/>
      <c r="O81" s="148"/>
      <c r="P81" s="148"/>
      <c r="Q81" s="148"/>
      <c r="R81" s="148"/>
      <c r="S81" s="148">
        <v>4</v>
      </c>
      <c r="T81" s="148"/>
      <c r="U81" s="35" t="s">
        <v>158</v>
      </c>
    </row>
    <row r="82" spans="1:21" ht="12" customHeight="1" x14ac:dyDescent="0.25">
      <c r="A82" s="35" t="s">
        <v>193</v>
      </c>
      <c r="B82" s="149" t="s">
        <v>192</v>
      </c>
      <c r="C82" s="148">
        <v>4</v>
      </c>
      <c r="D82" s="148">
        <v>120</v>
      </c>
      <c r="E82" s="148">
        <v>60</v>
      </c>
      <c r="F82" s="148">
        <v>24</v>
      </c>
      <c r="G82" s="148"/>
      <c r="H82" s="36">
        <v>36</v>
      </c>
      <c r="I82" s="36"/>
      <c r="J82" s="36">
        <v>60</v>
      </c>
      <c r="K82" s="148">
        <v>4</v>
      </c>
      <c r="L82" s="148"/>
      <c r="M82" s="148"/>
      <c r="N82" s="148"/>
      <c r="O82" s="148"/>
      <c r="P82" s="148"/>
      <c r="Q82" s="148"/>
      <c r="R82" s="148"/>
      <c r="S82" s="148"/>
      <c r="T82" s="148"/>
      <c r="U82" s="35" t="s">
        <v>9</v>
      </c>
    </row>
    <row r="83" spans="1:21" ht="12" customHeight="1" x14ac:dyDescent="0.25">
      <c r="A83" s="35" t="s">
        <v>296</v>
      </c>
      <c r="B83" s="149" t="s">
        <v>297</v>
      </c>
      <c r="C83" s="148">
        <v>3</v>
      </c>
      <c r="D83" s="148">
        <v>90</v>
      </c>
      <c r="E83" s="148">
        <v>45</v>
      </c>
      <c r="F83" s="148">
        <v>18</v>
      </c>
      <c r="G83" s="148">
        <v>27</v>
      </c>
      <c r="H83" s="36"/>
      <c r="I83" s="36"/>
      <c r="J83" s="36">
        <v>45</v>
      </c>
      <c r="K83" s="148"/>
      <c r="L83" s="148"/>
      <c r="M83" s="148"/>
      <c r="N83" s="148"/>
      <c r="O83" s="148"/>
      <c r="P83" s="148">
        <v>3</v>
      </c>
      <c r="Q83" s="148"/>
      <c r="R83" s="148"/>
      <c r="S83" s="148"/>
      <c r="T83" s="148"/>
      <c r="U83" s="35" t="s">
        <v>34</v>
      </c>
    </row>
    <row r="84" spans="1:21" x14ac:dyDescent="0.25">
      <c r="A84" s="147"/>
      <c r="B84" s="149" t="s">
        <v>62</v>
      </c>
      <c r="C84" s="145">
        <f t="shared" ref="C84:H84" si="3">SUM(C67:C83)</f>
        <v>55</v>
      </c>
      <c r="D84" s="145">
        <f t="shared" si="3"/>
        <v>1650</v>
      </c>
      <c r="E84" s="145">
        <f t="shared" si="3"/>
        <v>825</v>
      </c>
      <c r="F84" s="145">
        <f t="shared" si="3"/>
        <v>330</v>
      </c>
      <c r="G84" s="145">
        <f t="shared" si="3"/>
        <v>261</v>
      </c>
      <c r="H84" s="34">
        <f t="shared" si="3"/>
        <v>234</v>
      </c>
      <c r="I84" s="34"/>
      <c r="J84" s="34">
        <f>SUM(J67:J83)</f>
        <v>825</v>
      </c>
      <c r="K84" s="145"/>
      <c r="L84" s="145"/>
      <c r="M84" s="148"/>
      <c r="N84" s="148"/>
      <c r="O84" s="148"/>
      <c r="P84" s="148"/>
      <c r="Q84" s="148"/>
      <c r="R84" s="148"/>
      <c r="S84" s="148"/>
      <c r="T84" s="148"/>
      <c r="U84" s="147"/>
    </row>
    <row r="85" spans="1:21" s="7" customFormat="1" ht="26.4" x14ac:dyDescent="0.25">
      <c r="A85" s="147" t="s">
        <v>117</v>
      </c>
      <c r="B85" s="146" t="s">
        <v>133</v>
      </c>
      <c r="C85" s="145">
        <v>26</v>
      </c>
      <c r="D85" s="145">
        <v>780</v>
      </c>
      <c r="E85" s="145"/>
      <c r="F85" s="145"/>
      <c r="G85" s="145"/>
      <c r="H85" s="34"/>
      <c r="I85" s="34"/>
      <c r="J85" s="34"/>
      <c r="K85" s="145"/>
      <c r="L85" s="145"/>
      <c r="M85" s="148"/>
      <c r="N85" s="148"/>
      <c r="O85" s="148"/>
      <c r="P85" s="148"/>
      <c r="Q85" s="148"/>
      <c r="R85" s="148"/>
      <c r="S85" s="148"/>
      <c r="T85" s="148"/>
      <c r="U85" s="147"/>
    </row>
    <row r="86" spans="1:21" ht="13.2" customHeight="1" x14ac:dyDescent="0.25">
      <c r="A86" s="35" t="s">
        <v>118</v>
      </c>
      <c r="B86" s="26" t="s">
        <v>348</v>
      </c>
      <c r="C86" s="148">
        <v>4</v>
      </c>
      <c r="D86" s="148">
        <v>120</v>
      </c>
      <c r="E86" s="148">
        <v>60</v>
      </c>
      <c r="F86" s="148">
        <v>24</v>
      </c>
      <c r="G86" s="148"/>
      <c r="H86" s="148">
        <v>36</v>
      </c>
      <c r="I86" s="148"/>
      <c r="J86" s="36">
        <v>60</v>
      </c>
      <c r="K86" s="148"/>
      <c r="L86" s="148"/>
      <c r="M86" s="148"/>
      <c r="N86" s="148"/>
      <c r="O86" s="148"/>
      <c r="P86" s="148"/>
      <c r="Q86" s="148"/>
      <c r="R86" s="148">
        <v>4</v>
      </c>
      <c r="S86" s="148"/>
      <c r="T86" s="148"/>
      <c r="U86" s="35" t="s">
        <v>290</v>
      </c>
    </row>
    <row r="87" spans="1:21" hidden="1" x14ac:dyDescent="0.25">
      <c r="A87" s="35" t="s">
        <v>119</v>
      </c>
      <c r="B87" s="26" t="s">
        <v>135</v>
      </c>
      <c r="C87" s="148">
        <v>4</v>
      </c>
      <c r="D87" s="148"/>
      <c r="E87" s="148"/>
      <c r="F87" s="148"/>
      <c r="G87" s="148"/>
      <c r="H87" s="148"/>
      <c r="I87" s="148"/>
      <c r="J87" s="36"/>
      <c r="K87" s="145"/>
      <c r="L87" s="145"/>
      <c r="M87" s="148"/>
      <c r="N87" s="148"/>
      <c r="O87" s="148"/>
      <c r="P87" s="148"/>
      <c r="Q87" s="148" t="s">
        <v>134</v>
      </c>
      <c r="R87" s="148"/>
      <c r="S87" s="148"/>
      <c r="T87" s="148"/>
      <c r="U87" s="148"/>
    </row>
    <row r="88" spans="1:21" x14ac:dyDescent="0.25">
      <c r="A88" s="35" t="s">
        <v>119</v>
      </c>
      <c r="B88" s="26" t="s">
        <v>350</v>
      </c>
      <c r="C88" s="148">
        <v>4</v>
      </c>
      <c r="D88" s="148">
        <f>C88*30</f>
        <v>120</v>
      </c>
      <c r="E88" s="36">
        <f>D88/2</f>
        <v>60</v>
      </c>
      <c r="F88" s="148">
        <v>24</v>
      </c>
      <c r="G88" s="148"/>
      <c r="H88" s="36">
        <v>36</v>
      </c>
      <c r="I88" s="36"/>
      <c r="J88" s="36">
        <v>60</v>
      </c>
      <c r="K88" s="148"/>
      <c r="L88" s="148"/>
      <c r="M88" s="148">
        <v>4</v>
      </c>
      <c r="N88" s="148"/>
      <c r="O88" s="37"/>
      <c r="P88" s="37"/>
      <c r="Q88" s="148"/>
      <c r="R88" s="148"/>
      <c r="S88" s="148"/>
      <c r="T88" s="33"/>
      <c r="U88" s="35" t="s">
        <v>11</v>
      </c>
    </row>
    <row r="89" spans="1:21" ht="12" customHeight="1" x14ac:dyDescent="0.25">
      <c r="A89" s="35" t="s">
        <v>120</v>
      </c>
      <c r="B89" s="26" t="s">
        <v>351</v>
      </c>
      <c r="C89" s="148">
        <v>4</v>
      </c>
      <c r="D89" s="148">
        <v>120</v>
      </c>
      <c r="E89" s="148">
        <v>60</v>
      </c>
      <c r="F89" s="148">
        <v>24</v>
      </c>
      <c r="G89" s="148"/>
      <c r="H89" s="36">
        <v>36</v>
      </c>
      <c r="I89" s="36"/>
      <c r="J89" s="36">
        <v>60</v>
      </c>
      <c r="K89" s="148"/>
      <c r="L89" s="148"/>
      <c r="M89" s="148"/>
      <c r="N89" s="148"/>
      <c r="O89" s="148">
        <v>4</v>
      </c>
      <c r="P89" s="148"/>
      <c r="Q89" s="148"/>
      <c r="R89" s="148"/>
      <c r="S89" s="148"/>
      <c r="T89" s="148"/>
      <c r="U89" s="35" t="s">
        <v>10</v>
      </c>
    </row>
    <row r="90" spans="1:21" ht="11.4" customHeight="1" x14ac:dyDescent="0.25">
      <c r="A90" s="35" t="s">
        <v>121</v>
      </c>
      <c r="B90" s="26" t="s">
        <v>352</v>
      </c>
      <c r="C90" s="148">
        <v>4</v>
      </c>
      <c r="D90" s="148">
        <v>120</v>
      </c>
      <c r="E90" s="148">
        <v>60</v>
      </c>
      <c r="F90" s="148">
        <v>24</v>
      </c>
      <c r="G90" s="148"/>
      <c r="H90" s="36">
        <v>36</v>
      </c>
      <c r="I90" s="36"/>
      <c r="J90" s="36">
        <v>60</v>
      </c>
      <c r="K90" s="148"/>
      <c r="L90" s="148"/>
      <c r="M90" s="148">
        <v>4</v>
      </c>
      <c r="N90" s="148"/>
      <c r="O90" s="148"/>
      <c r="P90" s="148"/>
      <c r="Q90" s="148"/>
      <c r="R90" s="148"/>
      <c r="S90" s="148"/>
      <c r="T90" s="148"/>
      <c r="U90" s="35" t="s">
        <v>11</v>
      </c>
    </row>
    <row r="91" spans="1:21" ht="13.95" customHeight="1" x14ac:dyDescent="0.25">
      <c r="A91" s="35" t="s">
        <v>122</v>
      </c>
      <c r="B91" s="26" t="s">
        <v>353</v>
      </c>
      <c r="C91" s="148">
        <v>6</v>
      </c>
      <c r="D91" s="148">
        <v>180</v>
      </c>
      <c r="E91" s="148">
        <v>90</v>
      </c>
      <c r="F91" s="148">
        <v>36</v>
      </c>
      <c r="G91" s="148"/>
      <c r="H91" s="36">
        <v>54</v>
      </c>
      <c r="I91" s="36"/>
      <c r="J91" s="36">
        <v>90</v>
      </c>
      <c r="K91" s="148"/>
      <c r="L91" s="148"/>
      <c r="M91" s="148"/>
      <c r="N91" s="148">
        <v>6</v>
      </c>
      <c r="O91" s="148"/>
      <c r="P91" s="148"/>
      <c r="Q91" s="148"/>
      <c r="R91" s="148"/>
      <c r="S91" s="148"/>
      <c r="T91" s="148"/>
      <c r="U91" s="35" t="s">
        <v>17</v>
      </c>
    </row>
    <row r="92" spans="1:21" ht="11.4" customHeight="1" x14ac:dyDescent="0.25">
      <c r="A92" s="35" t="s">
        <v>340</v>
      </c>
      <c r="B92" s="26" t="s">
        <v>354</v>
      </c>
      <c r="C92" s="148">
        <v>4</v>
      </c>
      <c r="D92" s="148">
        <v>120</v>
      </c>
      <c r="E92" s="148">
        <v>60</v>
      </c>
      <c r="F92" s="148">
        <v>24</v>
      </c>
      <c r="G92" s="148"/>
      <c r="H92" s="36">
        <v>36</v>
      </c>
      <c r="I92" s="36"/>
      <c r="J92" s="36">
        <v>60</v>
      </c>
      <c r="K92" s="148"/>
      <c r="L92" s="148"/>
      <c r="M92" s="148">
        <v>4</v>
      </c>
      <c r="N92" s="148"/>
      <c r="O92" s="148"/>
      <c r="P92" s="148"/>
      <c r="Q92" s="148"/>
      <c r="R92" s="148"/>
      <c r="S92" s="148"/>
      <c r="T92" s="148"/>
      <c r="U92" s="35" t="s">
        <v>11</v>
      </c>
    </row>
    <row r="93" spans="1:21" ht="13.2" customHeight="1" x14ac:dyDescent="0.25">
      <c r="A93" s="33"/>
      <c r="B93" s="149" t="s">
        <v>62</v>
      </c>
      <c r="C93" s="145">
        <v>26</v>
      </c>
      <c r="D93" s="145">
        <f>SUM(D86:D92)</f>
        <v>780</v>
      </c>
      <c r="E93" s="145">
        <f>SUM(E86:E92)</f>
        <v>390</v>
      </c>
      <c r="F93" s="145">
        <f>SUM(F86:F92)</f>
        <v>156</v>
      </c>
      <c r="G93" s="145"/>
      <c r="H93" s="34">
        <f>SUM(H86:H92)</f>
        <v>234</v>
      </c>
      <c r="I93" s="34"/>
      <c r="J93" s="34">
        <f>SUM(J86:J92)</f>
        <v>390</v>
      </c>
      <c r="K93" s="145"/>
      <c r="L93" s="145"/>
      <c r="M93" s="148"/>
      <c r="N93" s="148"/>
      <c r="O93" s="148"/>
      <c r="P93" s="148"/>
      <c r="Q93" s="148"/>
      <c r="R93" s="148"/>
      <c r="S93" s="148"/>
      <c r="T93" s="148"/>
      <c r="U93" s="147"/>
    </row>
    <row r="94" spans="1:21" s="7" customFormat="1" ht="12" customHeight="1" x14ac:dyDescent="0.25">
      <c r="A94" s="35" t="s">
        <v>123</v>
      </c>
      <c r="B94" s="26" t="s">
        <v>202</v>
      </c>
      <c r="D94" s="148">
        <v>360</v>
      </c>
      <c r="E94" s="148"/>
      <c r="F94" s="148"/>
      <c r="G94" s="148">
        <v>360</v>
      </c>
      <c r="H94" s="36"/>
      <c r="I94" s="36"/>
      <c r="J94" s="36"/>
      <c r="K94" s="148">
        <v>60</v>
      </c>
      <c r="L94" s="148">
        <v>60</v>
      </c>
      <c r="M94" s="148">
        <v>60</v>
      </c>
      <c r="N94" s="148">
        <v>60</v>
      </c>
      <c r="O94" s="148">
        <v>60</v>
      </c>
      <c r="P94" s="148">
        <v>60</v>
      </c>
      <c r="Q94" s="148"/>
      <c r="R94" s="148"/>
      <c r="S94" s="148"/>
      <c r="T94" s="148"/>
      <c r="U94" s="35"/>
    </row>
    <row r="95" spans="1:21" ht="12" customHeight="1" x14ac:dyDescent="0.25">
      <c r="A95" s="35" t="s">
        <v>126</v>
      </c>
      <c r="B95" s="175" t="s">
        <v>124</v>
      </c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</row>
    <row r="96" spans="1:21" ht="17.25" customHeight="1" x14ac:dyDescent="0.25">
      <c r="A96" s="35" t="s">
        <v>125</v>
      </c>
      <c r="B96" s="26" t="s">
        <v>358</v>
      </c>
      <c r="C96" s="148">
        <v>9</v>
      </c>
      <c r="D96" s="148">
        <v>270</v>
      </c>
      <c r="E96" s="148"/>
      <c r="F96" s="148"/>
      <c r="G96" s="148"/>
      <c r="H96" s="36"/>
      <c r="I96" s="36"/>
      <c r="J96" s="36"/>
      <c r="K96" s="148"/>
      <c r="L96" s="148">
        <v>6</v>
      </c>
      <c r="M96" s="148"/>
      <c r="N96" s="148"/>
      <c r="O96" s="148"/>
      <c r="P96" s="148">
        <v>3</v>
      </c>
      <c r="Q96" s="148"/>
      <c r="R96" s="148"/>
      <c r="S96" s="148"/>
      <c r="T96" s="148"/>
      <c r="U96" s="35" t="s">
        <v>347</v>
      </c>
    </row>
    <row r="97" spans="1:31" ht="17.25" customHeight="1" x14ac:dyDescent="0.25">
      <c r="A97" s="35" t="s">
        <v>127</v>
      </c>
      <c r="B97" s="26" t="s">
        <v>64</v>
      </c>
      <c r="C97" s="148">
        <v>6</v>
      </c>
      <c r="D97" s="148">
        <v>180</v>
      </c>
      <c r="E97" s="148"/>
      <c r="F97" s="148"/>
      <c r="G97" s="148"/>
      <c r="H97" s="36"/>
      <c r="I97" s="36"/>
      <c r="J97" s="36"/>
      <c r="K97" s="148"/>
      <c r="L97" s="148"/>
      <c r="M97" s="148"/>
      <c r="N97" s="148"/>
      <c r="O97" s="148"/>
      <c r="P97" s="148"/>
      <c r="Q97" s="33">
        <v>6</v>
      </c>
      <c r="R97" s="148"/>
      <c r="S97" s="148"/>
      <c r="T97" s="148"/>
      <c r="U97" s="35" t="s">
        <v>35</v>
      </c>
    </row>
    <row r="98" spans="1:31" ht="15" customHeight="1" x14ac:dyDescent="0.25">
      <c r="A98" s="35" t="s">
        <v>128</v>
      </c>
      <c r="B98" s="26" t="s">
        <v>65</v>
      </c>
      <c r="C98" s="148">
        <v>12</v>
      </c>
      <c r="D98" s="148">
        <v>360</v>
      </c>
      <c r="E98" s="148"/>
      <c r="F98" s="148"/>
      <c r="G98" s="148"/>
      <c r="H98" s="36"/>
      <c r="I98" s="36"/>
      <c r="J98" s="36"/>
      <c r="K98" s="148"/>
      <c r="L98" s="148"/>
      <c r="M98" s="148"/>
      <c r="N98" s="148"/>
      <c r="O98" s="148"/>
      <c r="P98" s="148"/>
      <c r="Q98" s="33"/>
      <c r="R98" s="148">
        <v>6</v>
      </c>
      <c r="S98" s="148">
        <v>6</v>
      </c>
      <c r="T98" s="33"/>
      <c r="U98" s="35" t="s">
        <v>48</v>
      </c>
    </row>
    <row r="99" spans="1:31" ht="16.5" customHeight="1" x14ac:dyDescent="0.25">
      <c r="A99" s="147"/>
      <c r="B99" s="149" t="s">
        <v>62</v>
      </c>
      <c r="C99" s="145">
        <f>SUM(C96:C98)</f>
        <v>27</v>
      </c>
      <c r="D99" s="145">
        <f>SUM(D96:D98)</f>
        <v>810</v>
      </c>
      <c r="E99" s="145"/>
      <c r="F99" s="145"/>
      <c r="G99" s="145"/>
      <c r="H99" s="34"/>
      <c r="I99" s="34"/>
      <c r="J99" s="34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7"/>
    </row>
    <row r="100" spans="1:31" s="7" customFormat="1" ht="15" customHeight="1" x14ac:dyDescent="0.25">
      <c r="A100" s="106" t="s">
        <v>130</v>
      </c>
      <c r="B100" s="176" t="s">
        <v>129</v>
      </c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</row>
    <row r="101" spans="1:31" x14ac:dyDescent="0.25">
      <c r="A101" s="40" t="s">
        <v>196</v>
      </c>
      <c r="B101" s="26" t="s">
        <v>195</v>
      </c>
      <c r="C101" s="148">
        <v>2</v>
      </c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>
        <v>2</v>
      </c>
      <c r="U101" s="148">
        <v>10</v>
      </c>
    </row>
    <row r="102" spans="1:31" x14ac:dyDescent="0.25">
      <c r="A102" s="40" t="s">
        <v>185</v>
      </c>
      <c r="B102" s="26" t="s">
        <v>203</v>
      </c>
      <c r="C102" s="148">
        <v>2</v>
      </c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>
        <v>2</v>
      </c>
      <c r="U102" s="148">
        <v>10</v>
      </c>
    </row>
    <row r="103" spans="1:31" x14ac:dyDescent="0.25">
      <c r="A103" s="40"/>
      <c r="B103" s="149" t="s">
        <v>62</v>
      </c>
      <c r="C103" s="145">
        <f>SUM(C101:C102)</f>
        <v>4</v>
      </c>
      <c r="D103" s="145"/>
      <c r="E103" s="145"/>
      <c r="F103" s="145"/>
      <c r="G103" s="145"/>
      <c r="H103" s="145"/>
      <c r="I103" s="145"/>
      <c r="J103" s="34"/>
      <c r="K103" s="145"/>
      <c r="L103" s="145"/>
      <c r="M103" s="145"/>
      <c r="N103" s="145">
        <f>SUM(N101:N101)</f>
        <v>0</v>
      </c>
      <c r="O103" s="145"/>
      <c r="P103" s="145"/>
      <c r="Q103" s="145"/>
      <c r="R103" s="145"/>
      <c r="S103" s="145"/>
      <c r="T103" s="145">
        <v>4</v>
      </c>
      <c r="U103" s="147"/>
    </row>
    <row r="104" spans="1:31" s="7" customFormat="1" x14ac:dyDescent="0.25">
      <c r="A104" s="147"/>
      <c r="B104" s="149" t="s">
        <v>67</v>
      </c>
      <c r="C104" s="145">
        <v>300</v>
      </c>
      <c r="D104" s="145">
        <v>9000</v>
      </c>
      <c r="E104" s="145"/>
      <c r="F104" s="145"/>
      <c r="G104" s="145"/>
      <c r="H104" s="145"/>
      <c r="I104" s="145"/>
      <c r="J104" s="34"/>
      <c r="K104" s="145">
        <v>30</v>
      </c>
      <c r="L104" s="145">
        <v>30</v>
      </c>
      <c r="M104" s="145">
        <v>30</v>
      </c>
      <c r="N104" s="145">
        <v>30</v>
      </c>
      <c r="O104" s="145">
        <v>30</v>
      </c>
      <c r="P104" s="145">
        <v>30</v>
      </c>
      <c r="Q104" s="145">
        <v>30</v>
      </c>
      <c r="R104" s="145">
        <v>30</v>
      </c>
      <c r="S104" s="145">
        <v>30</v>
      </c>
      <c r="T104" s="145">
        <v>30</v>
      </c>
      <c r="U104" s="147"/>
    </row>
    <row r="105" spans="1:31" s="7" customFormat="1" ht="17.25" customHeight="1" x14ac:dyDescent="0.25">
      <c r="A105" s="147"/>
      <c r="B105" s="149" t="s">
        <v>66</v>
      </c>
      <c r="C105" s="145"/>
      <c r="D105" s="145"/>
      <c r="E105" s="145"/>
      <c r="F105" s="145"/>
      <c r="G105" s="145"/>
      <c r="H105" s="145"/>
      <c r="I105" s="145"/>
      <c r="J105" s="34"/>
      <c r="K105" s="145">
        <v>8</v>
      </c>
      <c r="L105" s="145">
        <v>9</v>
      </c>
      <c r="M105" s="145">
        <v>8</v>
      </c>
      <c r="N105" s="145">
        <v>8</v>
      </c>
      <c r="O105" s="145">
        <v>8</v>
      </c>
      <c r="P105" s="145">
        <v>9</v>
      </c>
      <c r="Q105" s="145">
        <v>8</v>
      </c>
      <c r="R105" s="145">
        <v>8</v>
      </c>
      <c r="S105" s="145">
        <v>9</v>
      </c>
      <c r="T105" s="145">
        <v>8</v>
      </c>
      <c r="U105" s="147"/>
    </row>
    <row r="106" spans="1:31" s="7" customFormat="1" ht="12.6" customHeight="1" x14ac:dyDescent="0.25">
      <c r="A106" s="10"/>
      <c r="B106" s="107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9"/>
    </row>
    <row r="107" spans="1:31" s="14" customFormat="1" ht="18.600000000000001" customHeight="1" x14ac:dyDescent="0.3">
      <c r="A107" s="9"/>
      <c r="B107" s="124" t="s">
        <v>303</v>
      </c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0"/>
      <c r="R107" s="10"/>
      <c r="S107" s="10"/>
      <c r="T107" s="10"/>
      <c r="U107" s="10"/>
      <c r="V107" s="15"/>
      <c r="W107" s="15"/>
    </row>
    <row r="108" spans="1:31" s="16" customFormat="1" ht="14.4" customHeight="1" x14ac:dyDescent="0.3">
      <c r="A108" s="3"/>
      <c r="B108" s="124" t="s">
        <v>302</v>
      </c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3"/>
      <c r="R108" s="3"/>
      <c r="S108" s="3"/>
      <c r="T108" s="3"/>
      <c r="U108" s="3"/>
    </row>
    <row r="109" spans="1:31" s="16" customFormat="1" ht="15" customHeight="1" x14ac:dyDescent="0.3">
      <c r="A109" s="8"/>
      <c r="B109" s="126" t="s">
        <v>300</v>
      </c>
      <c r="C109" s="127"/>
      <c r="D109" s="128"/>
      <c r="E109" s="129"/>
      <c r="F109" s="129"/>
      <c r="G109" s="129"/>
      <c r="H109" s="129"/>
      <c r="I109" s="129"/>
      <c r="J109" s="129"/>
      <c r="K109" s="129"/>
      <c r="L109" s="129"/>
      <c r="M109" s="129"/>
      <c r="N109" s="130"/>
      <c r="O109" s="129"/>
      <c r="P109" s="129"/>
      <c r="Q109" s="8"/>
      <c r="R109" s="8"/>
      <c r="S109" s="8"/>
      <c r="T109" s="8"/>
      <c r="U109" s="8"/>
    </row>
    <row r="110" spans="1:31" ht="9" customHeight="1" x14ac:dyDescent="0.3">
      <c r="A110" s="8"/>
      <c r="B110" s="126"/>
      <c r="C110" s="127"/>
      <c r="D110" s="128"/>
      <c r="E110" s="129"/>
      <c r="F110" s="129"/>
      <c r="G110" s="129"/>
      <c r="H110" s="129"/>
      <c r="I110" s="129"/>
      <c r="J110" s="129"/>
      <c r="K110" s="129"/>
      <c r="L110" s="129"/>
      <c r="M110" s="129"/>
      <c r="N110" s="130"/>
      <c r="O110" s="129"/>
      <c r="P110" s="129"/>
      <c r="Q110" s="11"/>
      <c r="R110" s="11"/>
      <c r="S110" s="11"/>
      <c r="T110" s="11"/>
      <c r="U110" s="11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</row>
    <row r="111" spans="1:31" ht="17.25" customHeight="1" x14ac:dyDescent="0.3">
      <c r="A111" s="8"/>
      <c r="B111" s="131" t="s">
        <v>314</v>
      </c>
      <c r="C111" s="132"/>
      <c r="D111" s="133"/>
      <c r="E111" s="134"/>
      <c r="F111" s="134"/>
      <c r="G111" s="134"/>
      <c r="H111" s="134"/>
      <c r="I111" s="134"/>
      <c r="J111" s="134"/>
      <c r="K111" s="134"/>
      <c r="L111" s="134"/>
      <c r="M111" s="134"/>
      <c r="N111" s="135"/>
      <c r="O111" s="134"/>
      <c r="P111" s="134"/>
      <c r="Q111" s="11"/>
      <c r="R111" s="11"/>
      <c r="S111" s="11"/>
      <c r="T111" s="11"/>
      <c r="U111" s="11"/>
      <c r="V111" s="13"/>
      <c r="W111" s="13"/>
    </row>
    <row r="112" spans="1:31" ht="19.2" customHeight="1" x14ac:dyDescent="0.3">
      <c r="A112" s="8"/>
      <c r="B112" s="136" t="s">
        <v>307</v>
      </c>
      <c r="C112" s="137"/>
      <c r="D112" s="138"/>
      <c r="E112" s="139"/>
      <c r="F112" s="139"/>
      <c r="G112" s="109"/>
      <c r="H112" s="139"/>
      <c r="I112" s="109"/>
      <c r="J112" s="139"/>
      <c r="K112" s="139" t="s">
        <v>68</v>
      </c>
      <c r="L112" s="139"/>
      <c r="M112" s="109"/>
      <c r="N112" s="140"/>
      <c r="O112" s="134"/>
      <c r="P112" s="134"/>
      <c r="Q112" s="11"/>
      <c r="R112" s="11"/>
      <c r="S112" s="11"/>
      <c r="T112" s="11"/>
      <c r="U112" s="11"/>
      <c r="V112" s="13"/>
      <c r="W112" s="13"/>
    </row>
    <row r="113" spans="1:23" ht="17.399999999999999" customHeight="1" x14ac:dyDescent="0.3">
      <c r="A113" s="8"/>
      <c r="B113" s="136" t="s">
        <v>308</v>
      </c>
      <c r="C113" s="137"/>
      <c r="D113" s="138"/>
      <c r="E113" s="139"/>
      <c r="F113" s="139"/>
      <c r="G113" s="109"/>
      <c r="H113" s="139"/>
      <c r="I113" s="109"/>
      <c r="J113" s="139"/>
      <c r="K113" s="139" t="s">
        <v>166</v>
      </c>
      <c r="L113" s="139"/>
      <c r="M113" s="109"/>
      <c r="N113" s="140"/>
      <c r="O113" s="134"/>
      <c r="P113" s="134"/>
      <c r="Q113" s="11"/>
      <c r="R113" s="11"/>
      <c r="S113" s="11"/>
      <c r="T113" s="11"/>
      <c r="U113" s="11"/>
      <c r="V113" s="13"/>
      <c r="W113" s="13"/>
    </row>
    <row r="114" spans="1:23" ht="16.95" customHeight="1" x14ac:dyDescent="0.3">
      <c r="A114" s="8"/>
      <c r="B114" s="136" t="s">
        <v>315</v>
      </c>
      <c r="C114" s="137"/>
      <c r="D114" s="138"/>
      <c r="E114" s="139"/>
      <c r="F114" s="139"/>
      <c r="G114" s="109"/>
      <c r="H114" s="139"/>
      <c r="I114" s="109"/>
      <c r="J114" s="139"/>
      <c r="K114" s="139" t="s">
        <v>309</v>
      </c>
      <c r="L114" s="139"/>
      <c r="M114" s="109"/>
      <c r="N114" s="140"/>
      <c r="O114" s="134"/>
      <c r="P114" s="134"/>
      <c r="Q114" s="11"/>
      <c r="R114" s="11"/>
      <c r="S114" s="11"/>
      <c r="T114" s="11"/>
      <c r="U114" s="11"/>
      <c r="V114" s="13"/>
      <c r="W114" s="13"/>
    </row>
    <row r="115" spans="1:23" ht="17.399999999999999" customHeight="1" x14ac:dyDescent="0.3">
      <c r="A115" s="8"/>
      <c r="B115" s="136" t="s">
        <v>316</v>
      </c>
      <c r="C115" s="137"/>
      <c r="D115" s="138"/>
      <c r="E115" s="139"/>
      <c r="F115" s="139"/>
      <c r="G115" s="109"/>
      <c r="H115" s="139"/>
      <c r="I115" s="109"/>
      <c r="J115" s="139"/>
      <c r="K115" s="139" t="s">
        <v>310</v>
      </c>
      <c r="L115" s="139"/>
      <c r="M115" s="109"/>
      <c r="N115" s="140"/>
      <c r="O115" s="134"/>
      <c r="P115" s="134"/>
      <c r="Q115" s="11"/>
      <c r="R115" s="11"/>
      <c r="S115" s="11"/>
      <c r="T115" s="11"/>
      <c r="U115" s="11"/>
      <c r="V115" s="13"/>
      <c r="W115" s="13"/>
    </row>
    <row r="116" spans="1:23" ht="20.399999999999999" customHeight="1" x14ac:dyDescent="0.3">
      <c r="A116" s="8"/>
      <c r="B116" s="136" t="s">
        <v>317</v>
      </c>
      <c r="C116" s="137"/>
      <c r="D116" s="138"/>
      <c r="E116" s="139"/>
      <c r="F116" s="139"/>
      <c r="G116" s="109"/>
      <c r="H116" s="139"/>
      <c r="I116" s="109"/>
      <c r="J116" s="139"/>
      <c r="K116" s="139" t="s">
        <v>311</v>
      </c>
      <c r="L116" s="139"/>
      <c r="M116" s="109"/>
      <c r="N116" s="140"/>
      <c r="O116" s="134"/>
      <c r="P116" s="134"/>
      <c r="Q116" s="11"/>
      <c r="R116" s="11"/>
      <c r="S116" s="11"/>
      <c r="T116" s="11"/>
      <c r="U116" s="11"/>
      <c r="V116" s="13"/>
      <c r="W116" s="13"/>
    </row>
    <row r="117" spans="1:23" ht="30" customHeight="1" x14ac:dyDescent="0.3">
      <c r="A117" s="8"/>
      <c r="B117" s="181" t="s">
        <v>318</v>
      </c>
      <c r="C117" s="181"/>
      <c r="D117" s="181"/>
      <c r="E117" s="181"/>
      <c r="F117" s="181"/>
      <c r="G117" s="181"/>
      <c r="H117" s="139"/>
      <c r="I117" s="109"/>
      <c r="J117" s="139"/>
      <c r="K117" s="139" t="s">
        <v>312</v>
      </c>
      <c r="L117" s="139"/>
      <c r="M117" s="109"/>
      <c r="N117" s="140"/>
      <c r="O117" s="134"/>
      <c r="P117" s="134"/>
      <c r="Q117" s="11"/>
      <c r="R117" s="11"/>
      <c r="S117" s="11"/>
      <c r="T117" s="11"/>
      <c r="U117" s="11"/>
      <c r="V117" s="13"/>
      <c r="W117" s="13"/>
    </row>
    <row r="118" spans="1:23" ht="28.95" customHeight="1" x14ac:dyDescent="0.3">
      <c r="A118" s="8"/>
      <c r="B118" s="181" t="s">
        <v>319</v>
      </c>
      <c r="C118" s="181"/>
      <c r="D118" s="181"/>
      <c r="E118" s="181"/>
      <c r="F118" s="181"/>
      <c r="G118" s="109"/>
      <c r="H118" s="139"/>
      <c r="I118" s="109"/>
      <c r="J118" s="139"/>
      <c r="K118" s="139" t="s">
        <v>313</v>
      </c>
      <c r="L118" s="139"/>
      <c r="M118" s="109"/>
      <c r="N118" s="140"/>
      <c r="O118" s="134"/>
      <c r="P118" s="134"/>
      <c r="Q118" s="11"/>
      <c r="R118" s="11"/>
      <c r="S118" s="11"/>
      <c r="T118" s="11"/>
      <c r="U118" s="11"/>
      <c r="V118" s="13"/>
      <c r="W118" s="13"/>
    </row>
    <row r="119" spans="1:23" ht="17.25" customHeight="1" x14ac:dyDescent="0.3">
      <c r="A119" s="8"/>
      <c r="B119" s="126"/>
      <c r="C119" s="132"/>
      <c r="D119" s="133"/>
      <c r="E119" s="134"/>
      <c r="F119" s="134"/>
      <c r="G119" s="134"/>
      <c r="H119" s="134"/>
      <c r="I119" s="134"/>
      <c r="J119" s="134"/>
      <c r="K119" s="134"/>
      <c r="L119" s="134"/>
      <c r="M119" s="134"/>
      <c r="N119" s="135"/>
      <c r="O119" s="134"/>
      <c r="P119" s="134"/>
      <c r="Q119" s="11"/>
      <c r="R119" s="11"/>
      <c r="S119" s="11"/>
      <c r="T119" s="11"/>
      <c r="U119" s="11"/>
      <c r="V119" s="13"/>
      <c r="W119" s="13"/>
    </row>
    <row r="120" spans="1:23" s="7" customFormat="1" ht="13.95" customHeight="1" x14ac:dyDescent="0.25">
      <c r="A120" s="110"/>
      <c r="B120" s="182" t="s">
        <v>333</v>
      </c>
      <c r="C120" s="182"/>
      <c r="D120" s="182"/>
      <c r="E120" s="182"/>
      <c r="F120" s="182"/>
      <c r="G120" s="182"/>
      <c r="H120" s="182"/>
      <c r="I120" s="182"/>
      <c r="J120" s="182"/>
      <c r="K120" s="182"/>
      <c r="M120" s="119" t="s">
        <v>301</v>
      </c>
      <c r="N120" s="141"/>
      <c r="O120" s="119"/>
      <c r="P120" s="110"/>
      <c r="Q120" s="119" t="s">
        <v>306</v>
      </c>
      <c r="R120" s="111"/>
      <c r="S120" s="111"/>
      <c r="T120" s="111"/>
      <c r="U120" s="110"/>
    </row>
    <row r="121" spans="1:23" ht="17.399999999999999" customHeight="1" x14ac:dyDescent="0.25">
      <c r="B121" s="180" t="s">
        <v>320</v>
      </c>
      <c r="C121" s="180"/>
      <c r="D121" s="180"/>
      <c r="E121" s="180"/>
      <c r="F121" s="180"/>
      <c r="G121" s="1"/>
      <c r="H121" s="120"/>
      <c r="I121" s="120" t="s">
        <v>321</v>
      </c>
      <c r="J121" s="120"/>
      <c r="K121" s="120"/>
      <c r="L121" s="1"/>
      <c r="M121" s="120" t="s">
        <v>304</v>
      </c>
      <c r="N121" s="142"/>
      <c r="O121" s="120"/>
      <c r="P121" s="120"/>
      <c r="Q121" s="120" t="s">
        <v>305</v>
      </c>
      <c r="U121" s="3"/>
    </row>
    <row r="122" spans="1:23" s="17" customFormat="1" ht="19.2" customHeight="1" x14ac:dyDescent="0.25">
      <c r="A122" s="4"/>
      <c r="B122" s="143" t="s">
        <v>322</v>
      </c>
      <c r="C122" s="144"/>
      <c r="D122" s="123"/>
      <c r="E122" s="120"/>
      <c r="H122" s="120"/>
      <c r="I122" s="120" t="s">
        <v>323</v>
      </c>
      <c r="J122" s="120"/>
      <c r="K122" s="120"/>
      <c r="M122" s="120" t="s">
        <v>304</v>
      </c>
      <c r="N122" s="142"/>
      <c r="O122" s="120"/>
      <c r="P122" s="120"/>
      <c r="Q122" s="120" t="s">
        <v>305</v>
      </c>
      <c r="R122" s="2"/>
      <c r="S122" s="2"/>
      <c r="T122" s="4"/>
      <c r="U122" s="5"/>
    </row>
    <row r="123" spans="1:23" s="18" customFormat="1" ht="19.95" customHeight="1" x14ac:dyDescent="0.25">
      <c r="A123" s="2"/>
      <c r="B123" s="143" t="s">
        <v>324</v>
      </c>
      <c r="C123" s="144"/>
      <c r="D123" s="123"/>
      <c r="E123" s="120"/>
      <c r="H123" s="120"/>
      <c r="I123" s="120" t="s">
        <v>194</v>
      </c>
      <c r="J123" s="120"/>
      <c r="K123" s="120"/>
      <c r="M123" s="120" t="s">
        <v>304</v>
      </c>
      <c r="N123" s="142"/>
      <c r="O123" s="120"/>
      <c r="P123" s="120"/>
      <c r="Q123" s="120" t="s">
        <v>305</v>
      </c>
      <c r="R123" s="2"/>
      <c r="S123" s="2"/>
      <c r="T123" s="2"/>
      <c r="U123" s="3"/>
    </row>
    <row r="124" spans="1:23" s="18" customFormat="1" ht="21" customHeight="1" x14ac:dyDescent="0.25">
      <c r="A124" s="3"/>
      <c r="B124" s="120" t="s">
        <v>325</v>
      </c>
      <c r="C124" s="120"/>
      <c r="D124" s="120"/>
      <c r="E124" s="120"/>
      <c r="H124" s="120"/>
      <c r="I124" s="120" t="s">
        <v>326</v>
      </c>
      <c r="J124" s="120"/>
      <c r="K124" s="120"/>
      <c r="M124" s="120" t="s">
        <v>304</v>
      </c>
      <c r="N124" s="120"/>
      <c r="O124" s="120"/>
      <c r="P124" s="120"/>
      <c r="Q124" s="120" t="s">
        <v>305</v>
      </c>
      <c r="R124" s="3"/>
      <c r="S124" s="3"/>
      <c r="T124" s="3"/>
      <c r="U124" s="3"/>
    </row>
    <row r="125" spans="1:23" s="18" customFormat="1" ht="21.6" customHeight="1" x14ac:dyDescent="0.25">
      <c r="A125" s="3"/>
      <c r="B125" s="120" t="s">
        <v>327</v>
      </c>
      <c r="C125" s="120"/>
      <c r="D125" s="120"/>
      <c r="E125" s="120"/>
      <c r="H125" s="120"/>
      <c r="I125" s="120" t="s">
        <v>328</v>
      </c>
      <c r="J125" s="120"/>
      <c r="K125" s="120"/>
      <c r="M125" s="120" t="s">
        <v>304</v>
      </c>
      <c r="N125" s="120"/>
      <c r="O125" s="120"/>
      <c r="P125" s="120"/>
      <c r="Q125" s="120" t="s">
        <v>305</v>
      </c>
      <c r="R125" s="3"/>
      <c r="S125" s="3"/>
      <c r="T125" s="3"/>
      <c r="U125" s="3"/>
    </row>
    <row r="126" spans="1:23" s="18" customFormat="1" ht="22.95" customHeight="1" x14ac:dyDescent="0.25">
      <c r="A126" s="3"/>
      <c r="B126" s="120" t="s">
        <v>329</v>
      </c>
      <c r="C126" s="120"/>
      <c r="D126" s="120"/>
      <c r="E126" s="120"/>
      <c r="H126" s="120"/>
      <c r="I126" s="120" t="s">
        <v>330</v>
      </c>
      <c r="J126" s="120"/>
      <c r="K126" s="120"/>
      <c r="M126" s="120" t="s">
        <v>304</v>
      </c>
      <c r="N126" s="120"/>
      <c r="O126" s="120"/>
      <c r="P126" s="120"/>
      <c r="Q126" s="120" t="s">
        <v>305</v>
      </c>
      <c r="R126" s="3"/>
      <c r="S126" s="3"/>
      <c r="T126" s="3"/>
      <c r="U126" s="3"/>
    </row>
    <row r="127" spans="1:23" s="18" customFormat="1" ht="21.6" customHeight="1" x14ac:dyDescent="0.25">
      <c r="B127" s="120" t="s">
        <v>331</v>
      </c>
      <c r="C127" s="120"/>
      <c r="D127" s="120"/>
      <c r="E127" s="120"/>
      <c r="H127" s="120"/>
      <c r="I127" s="120" t="s">
        <v>332</v>
      </c>
      <c r="J127" s="120"/>
      <c r="K127" s="120"/>
      <c r="M127" s="120" t="s">
        <v>304</v>
      </c>
      <c r="N127" s="120"/>
      <c r="O127" s="120"/>
      <c r="P127" s="120"/>
      <c r="Q127" s="120" t="s">
        <v>305</v>
      </c>
      <c r="R127" s="3"/>
      <c r="S127" s="3"/>
      <c r="T127" s="3"/>
      <c r="U127" s="3"/>
    </row>
    <row r="128" spans="1:23" x14ac:dyDescent="0.25">
      <c r="I128" s="1"/>
      <c r="U128" s="3"/>
    </row>
    <row r="129" spans="21:21" x14ac:dyDescent="0.25">
      <c r="U129" s="3"/>
    </row>
    <row r="130" spans="21:21" x14ac:dyDescent="0.25">
      <c r="U130" s="3"/>
    </row>
    <row r="131" spans="21:21" x14ac:dyDescent="0.25">
      <c r="U131" s="3"/>
    </row>
    <row r="132" spans="21:21" x14ac:dyDescent="0.25">
      <c r="U132" s="3"/>
    </row>
    <row r="133" spans="21:21" x14ac:dyDescent="0.25">
      <c r="U133" s="3"/>
    </row>
    <row r="134" spans="21:21" x14ac:dyDescent="0.25">
      <c r="U134" s="3"/>
    </row>
    <row r="135" spans="21:21" x14ac:dyDescent="0.25">
      <c r="U135" s="3"/>
    </row>
    <row r="136" spans="21:21" x14ac:dyDescent="0.25">
      <c r="U136" s="3"/>
    </row>
    <row r="137" spans="21:21" x14ac:dyDescent="0.25">
      <c r="U137" s="3"/>
    </row>
    <row r="138" spans="21:21" x14ac:dyDescent="0.25">
      <c r="U138" s="3"/>
    </row>
    <row r="139" spans="21:21" x14ac:dyDescent="0.25">
      <c r="U139" s="3"/>
    </row>
    <row r="140" spans="21:21" x14ac:dyDescent="0.25">
      <c r="U140" s="3"/>
    </row>
    <row r="141" spans="21:21" x14ac:dyDescent="0.25">
      <c r="U141" s="3"/>
    </row>
    <row r="142" spans="21:21" x14ac:dyDescent="0.25">
      <c r="U142" s="3"/>
    </row>
    <row r="143" spans="21:21" x14ac:dyDescent="0.25">
      <c r="U143" s="3"/>
    </row>
    <row r="144" spans="21:21" x14ac:dyDescent="0.25">
      <c r="U144" s="3"/>
    </row>
    <row r="145" spans="21:21" x14ac:dyDescent="0.25">
      <c r="U145" s="3"/>
    </row>
    <row r="146" spans="21:21" x14ac:dyDescent="0.25">
      <c r="U146" s="3"/>
    </row>
    <row r="147" spans="21:21" x14ac:dyDescent="0.25">
      <c r="U147" s="3"/>
    </row>
    <row r="148" spans="21:21" x14ac:dyDescent="0.25">
      <c r="U148" s="3"/>
    </row>
    <row r="149" spans="21:21" x14ac:dyDescent="0.25">
      <c r="U149" s="3"/>
    </row>
    <row r="150" spans="21:21" x14ac:dyDescent="0.25">
      <c r="U150" s="3"/>
    </row>
    <row r="151" spans="21:21" x14ac:dyDescent="0.25">
      <c r="U151" s="3"/>
    </row>
    <row r="152" spans="21:21" x14ac:dyDescent="0.25">
      <c r="U152" s="3"/>
    </row>
    <row r="153" spans="21:21" x14ac:dyDescent="0.25">
      <c r="U153" s="3"/>
    </row>
    <row r="154" spans="21:21" x14ac:dyDescent="0.25">
      <c r="U154" s="3"/>
    </row>
    <row r="155" spans="21:21" x14ac:dyDescent="0.25">
      <c r="U155" s="3"/>
    </row>
    <row r="156" spans="21:21" x14ac:dyDescent="0.25">
      <c r="U156" s="3"/>
    </row>
    <row r="157" spans="21:21" x14ac:dyDescent="0.25">
      <c r="U157" s="3"/>
    </row>
    <row r="158" spans="21:21" x14ac:dyDescent="0.25">
      <c r="U158" s="3"/>
    </row>
    <row r="159" spans="21:21" x14ac:dyDescent="0.25">
      <c r="U159" s="3"/>
    </row>
    <row r="160" spans="21:21" x14ac:dyDescent="0.25">
      <c r="U160" s="3"/>
    </row>
    <row r="161" spans="21:21" x14ac:dyDescent="0.25">
      <c r="U161" s="3"/>
    </row>
    <row r="162" spans="21:21" x14ac:dyDescent="0.25">
      <c r="U162" s="3"/>
    </row>
    <row r="163" spans="21:21" x14ac:dyDescent="0.25">
      <c r="U163" s="3"/>
    </row>
    <row r="164" spans="21:21" x14ac:dyDescent="0.25">
      <c r="U164" s="3"/>
    </row>
    <row r="165" spans="21:21" x14ac:dyDescent="0.25">
      <c r="U165" s="3"/>
    </row>
    <row r="166" spans="21:21" x14ac:dyDescent="0.25">
      <c r="U166" s="3"/>
    </row>
    <row r="167" spans="21:21" x14ac:dyDescent="0.25">
      <c r="U167" s="3"/>
    </row>
    <row r="168" spans="21:21" x14ac:dyDescent="0.25">
      <c r="U168" s="3"/>
    </row>
    <row r="169" spans="21:21" x14ac:dyDescent="0.25">
      <c r="U169" s="3"/>
    </row>
    <row r="170" spans="21:21" x14ac:dyDescent="0.25">
      <c r="U170" s="3"/>
    </row>
    <row r="171" spans="21:21" x14ac:dyDescent="0.25">
      <c r="U171" s="3"/>
    </row>
    <row r="172" spans="21:21" x14ac:dyDescent="0.25">
      <c r="U172" s="3"/>
    </row>
    <row r="173" spans="21:21" x14ac:dyDescent="0.25">
      <c r="U173" s="3"/>
    </row>
    <row r="174" spans="21:21" x14ac:dyDescent="0.25">
      <c r="U174" s="3"/>
    </row>
    <row r="175" spans="21:21" x14ac:dyDescent="0.25">
      <c r="U175" s="3"/>
    </row>
    <row r="176" spans="21:21" x14ac:dyDescent="0.25">
      <c r="U176" s="3"/>
    </row>
    <row r="177" spans="21:21" x14ac:dyDescent="0.25">
      <c r="U177" s="3"/>
    </row>
    <row r="178" spans="21:21" x14ac:dyDescent="0.25">
      <c r="U178" s="3"/>
    </row>
    <row r="179" spans="21:21" x14ac:dyDescent="0.25">
      <c r="U179" s="3"/>
    </row>
    <row r="180" spans="21:21" x14ac:dyDescent="0.25">
      <c r="U180" s="3"/>
    </row>
    <row r="181" spans="21:21" x14ac:dyDescent="0.25">
      <c r="U181" s="3"/>
    </row>
    <row r="182" spans="21:21" x14ac:dyDescent="0.25">
      <c r="U182" s="3"/>
    </row>
    <row r="183" spans="21:21" x14ac:dyDescent="0.25">
      <c r="U183" s="3"/>
    </row>
    <row r="184" spans="21:21" x14ac:dyDescent="0.25">
      <c r="U184" s="3"/>
    </row>
    <row r="185" spans="21:21" x14ac:dyDescent="0.25">
      <c r="U185" s="3"/>
    </row>
    <row r="186" spans="21:21" x14ac:dyDescent="0.25">
      <c r="U186" s="3"/>
    </row>
    <row r="187" spans="21:21" x14ac:dyDescent="0.25">
      <c r="U187" s="3"/>
    </row>
    <row r="188" spans="21:21" x14ac:dyDescent="0.25">
      <c r="U188" s="3"/>
    </row>
    <row r="189" spans="21:21" x14ac:dyDescent="0.25">
      <c r="U189" s="3"/>
    </row>
    <row r="190" spans="21:21" x14ac:dyDescent="0.25">
      <c r="U190" s="3"/>
    </row>
    <row r="191" spans="21:21" x14ac:dyDescent="0.25">
      <c r="U191" s="3"/>
    </row>
    <row r="192" spans="21:21" x14ac:dyDescent="0.25">
      <c r="U192" s="3"/>
    </row>
    <row r="193" spans="21:21" x14ac:dyDescent="0.25">
      <c r="U193" s="3"/>
    </row>
    <row r="194" spans="21:21" x14ac:dyDescent="0.25">
      <c r="U194" s="3"/>
    </row>
    <row r="195" spans="21:21" x14ac:dyDescent="0.25">
      <c r="U195" s="3"/>
    </row>
    <row r="196" spans="21:21" x14ac:dyDescent="0.25">
      <c r="U196" s="3"/>
    </row>
    <row r="197" spans="21:21" x14ac:dyDescent="0.25">
      <c r="U197" s="3"/>
    </row>
    <row r="198" spans="21:21" x14ac:dyDescent="0.25">
      <c r="U198" s="3"/>
    </row>
    <row r="199" spans="21:21" x14ac:dyDescent="0.25">
      <c r="U199" s="3"/>
    </row>
    <row r="200" spans="21:21" x14ac:dyDescent="0.25">
      <c r="U200" s="3"/>
    </row>
    <row r="201" spans="21:21" x14ac:dyDescent="0.25">
      <c r="U201" s="3"/>
    </row>
    <row r="202" spans="21:21" x14ac:dyDescent="0.25">
      <c r="U202" s="3"/>
    </row>
    <row r="203" spans="21:21" x14ac:dyDescent="0.25">
      <c r="U203" s="3"/>
    </row>
    <row r="204" spans="21:21" x14ac:dyDescent="0.25">
      <c r="U204" s="3"/>
    </row>
    <row r="205" spans="21:21" x14ac:dyDescent="0.25">
      <c r="U205" s="3"/>
    </row>
    <row r="206" spans="21:21" x14ac:dyDescent="0.25">
      <c r="U206" s="3"/>
    </row>
    <row r="207" spans="21:21" x14ac:dyDescent="0.25">
      <c r="U207" s="3"/>
    </row>
    <row r="208" spans="21:21" x14ac:dyDescent="0.25">
      <c r="U208" s="3"/>
    </row>
    <row r="209" spans="21:21" x14ac:dyDescent="0.25">
      <c r="U209" s="3"/>
    </row>
    <row r="210" spans="21:21" x14ac:dyDescent="0.25">
      <c r="U210" s="3"/>
    </row>
    <row r="211" spans="21:21" x14ac:dyDescent="0.25">
      <c r="U211" s="3"/>
    </row>
    <row r="212" spans="21:21" x14ac:dyDescent="0.25">
      <c r="U212" s="3"/>
    </row>
    <row r="213" spans="21:21" x14ac:dyDescent="0.25">
      <c r="U213" s="3"/>
    </row>
    <row r="214" spans="21:21" x14ac:dyDescent="0.25">
      <c r="U214" s="3"/>
    </row>
    <row r="215" spans="21:21" x14ac:dyDescent="0.25">
      <c r="U215" s="3"/>
    </row>
    <row r="216" spans="21:21" x14ac:dyDescent="0.25">
      <c r="U216" s="3"/>
    </row>
    <row r="217" spans="21:21" x14ac:dyDescent="0.25">
      <c r="U217" s="3"/>
    </row>
    <row r="218" spans="21:21" x14ac:dyDescent="0.25">
      <c r="U218" s="3"/>
    </row>
    <row r="219" spans="21:21" x14ac:dyDescent="0.25">
      <c r="U219" s="3"/>
    </row>
    <row r="220" spans="21:21" x14ac:dyDescent="0.25">
      <c r="U220" s="3"/>
    </row>
    <row r="221" spans="21:21" x14ac:dyDescent="0.25">
      <c r="U221" s="3"/>
    </row>
    <row r="222" spans="21:21" x14ac:dyDescent="0.25">
      <c r="U222" s="3"/>
    </row>
    <row r="223" spans="21:21" x14ac:dyDescent="0.25">
      <c r="U223" s="3"/>
    </row>
    <row r="224" spans="21:21" x14ac:dyDescent="0.25">
      <c r="U224" s="3"/>
    </row>
    <row r="225" spans="21:21" x14ac:dyDescent="0.25">
      <c r="U225" s="3"/>
    </row>
    <row r="226" spans="21:21" x14ac:dyDescent="0.25">
      <c r="U226" s="3"/>
    </row>
    <row r="227" spans="21:21" x14ac:dyDescent="0.25">
      <c r="U227" s="3"/>
    </row>
    <row r="228" spans="21:21" x14ac:dyDescent="0.25">
      <c r="U228" s="3"/>
    </row>
    <row r="229" spans="21:21" x14ac:dyDescent="0.25">
      <c r="U229" s="3"/>
    </row>
    <row r="230" spans="21:21" x14ac:dyDescent="0.25">
      <c r="U230" s="3"/>
    </row>
    <row r="231" spans="21:21" x14ac:dyDescent="0.25">
      <c r="U231" s="3"/>
    </row>
    <row r="232" spans="21:21" x14ac:dyDescent="0.25">
      <c r="U232" s="3"/>
    </row>
    <row r="233" spans="21:21" x14ac:dyDescent="0.25">
      <c r="U233" s="3"/>
    </row>
    <row r="234" spans="21:21" x14ac:dyDescent="0.25">
      <c r="U234" s="3"/>
    </row>
    <row r="235" spans="21:21" x14ac:dyDescent="0.25">
      <c r="U235" s="3"/>
    </row>
    <row r="236" spans="21:21" x14ac:dyDescent="0.25">
      <c r="U236" s="3"/>
    </row>
    <row r="237" spans="21:21" x14ac:dyDescent="0.25">
      <c r="U237" s="3"/>
    </row>
    <row r="238" spans="21:21" x14ac:dyDescent="0.25">
      <c r="U238" s="3"/>
    </row>
    <row r="239" spans="21:21" x14ac:dyDescent="0.25">
      <c r="U239" s="3"/>
    </row>
    <row r="240" spans="21:21" x14ac:dyDescent="0.25">
      <c r="U240" s="3"/>
    </row>
    <row r="241" spans="21:21" x14ac:dyDescent="0.25">
      <c r="U241" s="3"/>
    </row>
    <row r="242" spans="21:21" x14ac:dyDescent="0.25">
      <c r="U242" s="3"/>
    </row>
    <row r="243" spans="21:21" x14ac:dyDescent="0.25">
      <c r="U243" s="3"/>
    </row>
    <row r="244" spans="21:21" x14ac:dyDescent="0.25">
      <c r="U244" s="3"/>
    </row>
    <row r="245" spans="21:21" x14ac:dyDescent="0.25">
      <c r="U245" s="3"/>
    </row>
    <row r="246" spans="21:21" x14ac:dyDescent="0.25">
      <c r="U246" s="3"/>
    </row>
    <row r="247" spans="21:21" x14ac:dyDescent="0.25">
      <c r="U247" s="3"/>
    </row>
    <row r="248" spans="21:21" x14ac:dyDescent="0.25">
      <c r="U248" s="3"/>
    </row>
    <row r="249" spans="21:21" x14ac:dyDescent="0.25">
      <c r="U249" s="3"/>
    </row>
    <row r="250" spans="21:21" x14ac:dyDescent="0.25">
      <c r="U250" s="3"/>
    </row>
    <row r="251" spans="21:21" x14ac:dyDescent="0.25">
      <c r="U251" s="3"/>
    </row>
    <row r="252" spans="21:21" x14ac:dyDescent="0.25">
      <c r="U252" s="3"/>
    </row>
    <row r="253" spans="21:21" x14ac:dyDescent="0.25">
      <c r="U253" s="3"/>
    </row>
  </sheetData>
  <mergeCells count="22">
    <mergeCell ref="B121:F121"/>
    <mergeCell ref="S9:T9"/>
    <mergeCell ref="U9:U11"/>
    <mergeCell ref="K11:T11"/>
    <mergeCell ref="A12:U12"/>
    <mergeCell ref="A27:U27"/>
    <mergeCell ref="A38:U38"/>
    <mergeCell ref="A8:A10"/>
    <mergeCell ref="B8:B10"/>
    <mergeCell ref="C8:J8"/>
    <mergeCell ref="K8:T8"/>
    <mergeCell ref="C9:D9"/>
    <mergeCell ref="E9:J9"/>
    <mergeCell ref="K9:L9"/>
    <mergeCell ref="M9:N9"/>
    <mergeCell ref="B120:K120"/>
    <mergeCell ref="O9:P9"/>
    <mergeCell ref="B95:U95"/>
    <mergeCell ref="B100:U100"/>
    <mergeCell ref="B117:G117"/>
    <mergeCell ref="B118:F118"/>
    <mergeCell ref="Q9:R9"/>
  </mergeCells>
  <printOptions horizontalCentered="1"/>
  <pageMargins left="0.59055118110236227" right="0.19685039370078741" top="0.78740157480314965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График</vt:lpstr>
      <vt:lpstr>РУП</vt:lpstr>
      <vt:lpstr>УП</vt:lpstr>
      <vt:lpstr>РУП (2)</vt:lpstr>
      <vt:lpstr>РУП!Область_печати</vt:lpstr>
      <vt:lpstr>'РУП (2)'!Область_печати</vt:lpstr>
      <vt:lpstr>УП!Область_печати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Ulan</dc:creator>
  <cp:lastModifiedBy>Пользователь Windows</cp:lastModifiedBy>
  <cp:lastPrinted>2022-09-14T03:27:13Z</cp:lastPrinted>
  <dcterms:created xsi:type="dcterms:W3CDTF">2001-08-28T15:44:32Z</dcterms:created>
  <dcterms:modified xsi:type="dcterms:W3CDTF">2022-09-29T14:35:21Z</dcterms:modified>
</cp:coreProperties>
</file>