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730" windowHeight="10845" activeTab="1"/>
  </bookViews>
  <sheets>
    <sheet name="Титульный 1" sheetId="15" r:id="rId1"/>
    <sheet name="Уч план 1" sheetId="10" r:id="rId2"/>
    <sheet name="Каталог дисциплин" sheetId="13" r:id="rId3"/>
    <sheet name="Лист3" sheetId="18" r:id="rId4"/>
  </sheets>
  <definedNames>
    <definedName name="_xlnm.Print_Area" localSheetId="3">Лист3!$A$1:$AG$32</definedName>
    <definedName name="_xlnm.Print_Area" localSheetId="0">'Титульный 1'!$A$1:$BH$47</definedName>
    <definedName name="_xlnm.Print_Area" localSheetId="1">'Уч план 1'!$A$1:$N$111</definedName>
  </definedNames>
  <calcPr calcId="124519"/>
  <fileRecoveryPr autoRecover="0"/>
</workbook>
</file>

<file path=xl/calcChain.xml><?xml version="1.0" encoding="utf-8"?>
<calcChain xmlns="http://schemas.openxmlformats.org/spreadsheetml/2006/main">
  <c r="C62" i="13"/>
  <c r="C46"/>
  <c r="C5"/>
  <c r="C26"/>
  <c r="C25" s="1"/>
  <c r="E72" i="10"/>
  <c r="D72"/>
  <c r="D69"/>
  <c r="E69" s="1"/>
  <c r="G75"/>
  <c r="H75"/>
  <c r="I75"/>
  <c r="J75"/>
  <c r="K75"/>
  <c r="L75"/>
  <c r="M75"/>
  <c r="G59"/>
  <c r="G58" s="1"/>
  <c r="H59"/>
  <c r="I59"/>
  <c r="J59"/>
  <c r="K59"/>
  <c r="L59"/>
  <c r="M59"/>
  <c r="M58" s="1"/>
  <c r="G44"/>
  <c r="H44"/>
  <c r="I44"/>
  <c r="J44"/>
  <c r="K44"/>
  <c r="L44"/>
  <c r="M44"/>
  <c r="G39"/>
  <c r="H39"/>
  <c r="I39"/>
  <c r="J39"/>
  <c r="K39"/>
  <c r="L39"/>
  <c r="M39"/>
  <c r="G34"/>
  <c r="G33" s="1"/>
  <c r="H34"/>
  <c r="I34"/>
  <c r="I33" s="1"/>
  <c r="J34"/>
  <c r="K34"/>
  <c r="L34"/>
  <c r="M34"/>
  <c r="M33"/>
  <c r="G26"/>
  <c r="H26"/>
  <c r="I26"/>
  <c r="J26"/>
  <c r="K26"/>
  <c r="L26"/>
  <c r="M26"/>
  <c r="F75"/>
  <c r="F59"/>
  <c r="F44"/>
  <c r="F26"/>
  <c r="F39"/>
  <c r="F34"/>
  <c r="H42" l="1"/>
  <c r="M42"/>
  <c r="I42"/>
  <c r="L33"/>
  <c r="L42" s="1"/>
  <c r="H33"/>
  <c r="G83"/>
  <c r="G42"/>
  <c r="F58"/>
  <c r="F83" s="1"/>
  <c r="M83"/>
  <c r="M86" s="1"/>
  <c r="K33"/>
  <c r="K42" s="1"/>
  <c r="J33"/>
  <c r="J42" s="1"/>
  <c r="I58"/>
  <c r="I83" s="1"/>
  <c r="I86" s="1"/>
  <c r="K58"/>
  <c r="K83" s="1"/>
  <c r="F33"/>
  <c r="F42" s="1"/>
  <c r="L58"/>
  <c r="L83" s="1"/>
  <c r="H58"/>
  <c r="H83" s="1"/>
  <c r="H86" s="1"/>
  <c r="J58"/>
  <c r="J83" s="1"/>
  <c r="L86" l="1"/>
  <c r="G86"/>
  <c r="K86"/>
  <c r="J86"/>
  <c r="F86"/>
  <c r="F97"/>
  <c r="G97"/>
  <c r="H97"/>
  <c r="I97"/>
  <c r="J97"/>
  <c r="K97"/>
  <c r="L97"/>
  <c r="M97"/>
  <c r="F92"/>
  <c r="G92"/>
  <c r="H92"/>
  <c r="I92"/>
  <c r="J92"/>
  <c r="K92"/>
  <c r="L92"/>
  <c r="M92"/>
  <c r="D62"/>
  <c r="E62" s="1"/>
  <c r="D68"/>
  <c r="E68" s="1"/>
  <c r="D41"/>
  <c r="E41" s="1"/>
  <c r="D40"/>
  <c r="E40" s="1"/>
  <c r="F101" l="1"/>
  <c r="E39"/>
  <c r="D39"/>
  <c r="D95"/>
  <c r="E95" s="1"/>
  <c r="D96"/>
  <c r="E96" s="1"/>
  <c r="D94"/>
  <c r="E94" s="1"/>
  <c r="E97" l="1"/>
  <c r="D97"/>
  <c r="D90"/>
  <c r="E90" s="1"/>
  <c r="D91"/>
  <c r="E91" s="1"/>
  <c r="D89"/>
  <c r="G101"/>
  <c r="H101"/>
  <c r="I101"/>
  <c r="J101"/>
  <c r="K101"/>
  <c r="L101"/>
  <c r="M101"/>
  <c r="D77"/>
  <c r="E77" s="1"/>
  <c r="D78"/>
  <c r="E78" s="1"/>
  <c r="D79"/>
  <c r="E79" s="1"/>
  <c r="D80"/>
  <c r="E80" s="1"/>
  <c r="D81"/>
  <c r="E81" s="1"/>
  <c r="D82"/>
  <c r="E82" s="1"/>
  <c r="D76"/>
  <c r="E76" s="1"/>
  <c r="D65"/>
  <c r="E65" s="1"/>
  <c r="D66"/>
  <c r="E66" s="1"/>
  <c r="D67"/>
  <c r="E67" s="1"/>
  <c r="D70"/>
  <c r="E70" s="1"/>
  <c r="D71"/>
  <c r="E71" s="1"/>
  <c r="D73"/>
  <c r="E73" s="1"/>
  <c r="D74"/>
  <c r="E74" s="1"/>
  <c r="D63"/>
  <c r="E63" s="1"/>
  <c r="D64"/>
  <c r="E64" s="1"/>
  <c r="D61"/>
  <c r="E61" s="1"/>
  <c r="D60"/>
  <c r="E60" s="1"/>
  <c r="D56"/>
  <c r="E56" s="1"/>
  <c r="D57"/>
  <c r="E57" s="1"/>
  <c r="D54"/>
  <c r="E54" s="1"/>
  <c r="D52"/>
  <c r="E52" s="1"/>
  <c r="D55"/>
  <c r="E55" s="1"/>
  <c r="D50"/>
  <c r="E50" s="1"/>
  <c r="D49"/>
  <c r="E49" s="1"/>
  <c r="D51"/>
  <c r="E51" s="1"/>
  <c r="D46"/>
  <c r="D47"/>
  <c r="E47" s="1"/>
  <c r="D48"/>
  <c r="E48" s="1"/>
  <c r="D53"/>
  <c r="E53" s="1"/>
  <c r="D45"/>
  <c r="E45" s="1"/>
  <c r="D36"/>
  <c r="E36" s="1"/>
  <c r="D37"/>
  <c r="E37" s="1"/>
  <c r="D38"/>
  <c r="E38" s="1"/>
  <c r="D35"/>
  <c r="D28"/>
  <c r="E28" s="1"/>
  <c r="D29"/>
  <c r="E29" s="1"/>
  <c r="D30"/>
  <c r="D27"/>
  <c r="E27" s="1"/>
  <c r="E35" l="1"/>
  <c r="E34" s="1"/>
  <c r="E33" s="1"/>
  <c r="D34"/>
  <c r="D33" s="1"/>
  <c r="E30"/>
  <c r="E26" s="1"/>
  <c r="D26"/>
  <c r="E75"/>
  <c r="E59"/>
  <c r="D75"/>
  <c r="E89"/>
  <c r="E92" s="1"/>
  <c r="D92"/>
  <c r="D59"/>
  <c r="D44"/>
  <c r="E46"/>
  <c r="E44" s="1"/>
  <c r="E42" l="1"/>
  <c r="D42"/>
  <c r="E58"/>
  <c r="E83" s="1"/>
  <c r="D58"/>
  <c r="D83" s="1"/>
  <c r="E86" l="1"/>
  <c r="E101" s="1"/>
  <c r="D86"/>
  <c r="D101" s="1"/>
  <c r="BG31" i="15"/>
  <c r="BF31"/>
  <c r="BE31"/>
  <c r="BD31"/>
  <c r="BC31"/>
  <c r="BH31" l="1"/>
</calcChain>
</file>

<file path=xl/sharedStrings.xml><?xml version="1.0" encoding="utf-8"?>
<sst xmlns="http://schemas.openxmlformats.org/spreadsheetml/2006/main" count="651" uniqueCount="386">
  <si>
    <t>№</t>
  </si>
  <si>
    <t>ИТОГО:</t>
  </si>
  <si>
    <t xml:space="preserve">   </t>
  </si>
  <si>
    <t xml:space="preserve">    </t>
  </si>
  <si>
    <t>I</t>
  </si>
  <si>
    <t>::</t>
  </si>
  <si>
    <t>II</t>
  </si>
  <si>
    <t>III</t>
  </si>
  <si>
    <t>IV</t>
  </si>
  <si>
    <t>ОЛ</t>
  </si>
  <si>
    <t>-</t>
  </si>
  <si>
    <t>УП</t>
  </si>
  <si>
    <t>ПП</t>
  </si>
  <si>
    <t>КП</t>
  </si>
  <si>
    <t>"_____" ___________2023г.</t>
  </si>
  <si>
    <t>КР</t>
  </si>
  <si>
    <t>№ П/П</t>
  </si>
  <si>
    <t>________________</t>
  </si>
  <si>
    <t>профессор Кожобеков К.Г. / professor Kozhobekov K.G.</t>
  </si>
  <si>
    <t>График учебного процесса /  Окуу процессинин графиги / Schedule of the educational process</t>
  </si>
  <si>
    <t xml:space="preserve">Сентябрь/ September </t>
  </si>
  <si>
    <t xml:space="preserve">Октябрь/ October </t>
  </si>
  <si>
    <t>Ноябрь/     November</t>
  </si>
  <si>
    <t>Декабрь/ December</t>
  </si>
  <si>
    <t>Январь/         January</t>
  </si>
  <si>
    <t>Февраль/ Femruary</t>
  </si>
  <si>
    <t>Март/             March</t>
  </si>
  <si>
    <t>Апрель/           April</t>
  </si>
  <si>
    <t>Май/                        May</t>
  </si>
  <si>
    <t>Июнь/               June</t>
  </si>
  <si>
    <t>Август/                          August</t>
  </si>
  <si>
    <t>Практика/ Practice</t>
  </si>
  <si>
    <t>Мамлекеттик аттестация/ Гос. аттестация / State cert.</t>
  </si>
  <si>
    <t xml:space="preserve">Теориялык окутуу / Теор. обуч./ Theor. ed. </t>
  </si>
  <si>
    <t xml:space="preserve">Экзамендик сессия/ Экзам. сесс./ Exam. sess.  </t>
  </si>
  <si>
    <t>Каникулдар/ кан./ Holidays</t>
  </si>
  <si>
    <t>Баары/ Всего/ Total</t>
  </si>
  <si>
    <t>курс / years</t>
  </si>
  <si>
    <t>Топтолгон убакыт бюджети (жумада) / Сводные данные по бюджету времени (в неделях)  / Summary of the time budget (in weeks)</t>
  </si>
  <si>
    <t xml:space="preserve"> ОКУУ ПЛАНЫ / УЧЕБНЫЙ ПЛАН / CURRICULUM</t>
  </si>
  <si>
    <t>"Бекитемин" / "Утверждаю"/ "Confirm"</t>
  </si>
  <si>
    <t>ОшМУнун ректору / Ректор ОшГУ/ Rector of OshSU</t>
  </si>
  <si>
    <r>
      <t xml:space="preserve">Багыты / Направление подготовки / Major: </t>
    </r>
    <r>
      <rPr>
        <b/>
        <sz val="12"/>
        <color rgb="FFC00000"/>
        <rFont val="Arial"/>
        <family val="2"/>
        <charset val="204"/>
      </rPr>
      <t>580100</t>
    </r>
    <r>
      <rPr>
        <sz val="12"/>
        <rFont val="Arial"/>
        <family val="2"/>
        <charset val="204"/>
      </rPr>
      <t xml:space="preserve"> </t>
    </r>
    <r>
      <rPr>
        <b/>
        <sz val="12"/>
        <color rgb="FFC00000"/>
        <rFont val="Arial"/>
        <family val="2"/>
        <charset val="204"/>
      </rPr>
      <t>"ЭКОНОМИКА" / 580100 "ECONOMICS"</t>
    </r>
  </si>
  <si>
    <r>
      <t xml:space="preserve">Квалификациясы / Квалификация / Qualification:   - </t>
    </r>
    <r>
      <rPr>
        <b/>
        <sz val="12"/>
        <color rgb="FFC00000"/>
        <rFont val="Arial"/>
        <family val="2"/>
        <charset val="204"/>
      </rPr>
      <t>бакалавр / bachelor</t>
    </r>
  </si>
  <si>
    <r>
      <t xml:space="preserve">Окуу мөөнөтү / Нормативный срок обучения  / Term of study: - </t>
    </r>
    <r>
      <rPr>
        <sz val="12"/>
        <color rgb="FFC00000"/>
        <rFont val="Arial"/>
        <family val="2"/>
        <charset val="204"/>
      </rPr>
      <t>4</t>
    </r>
    <r>
      <rPr>
        <b/>
        <sz val="12"/>
        <color rgb="FFC00000"/>
        <rFont val="Arial"/>
        <family val="2"/>
        <charset val="204"/>
      </rPr>
      <t xml:space="preserve"> жыл / 4 года / 4 years</t>
    </r>
  </si>
  <si>
    <t>Adaptation week</t>
  </si>
  <si>
    <t>Адаптациялык жума/</t>
  </si>
  <si>
    <t>Адаптационная неделя/</t>
  </si>
  <si>
    <t>Теориялык окутуу/</t>
  </si>
  <si>
    <t>Теоретическое обучение/</t>
  </si>
  <si>
    <t>Каникулдар/</t>
  </si>
  <si>
    <t>Каникулы/</t>
  </si>
  <si>
    <t>Holidays</t>
  </si>
  <si>
    <t>Кайра тапшыруу/</t>
  </si>
  <si>
    <t>Пересдача сессии/</t>
  </si>
  <si>
    <t>Аралык текшерүү/</t>
  </si>
  <si>
    <t>Рубежный контроль/</t>
  </si>
  <si>
    <t>Экзамен жумалыгы/</t>
  </si>
  <si>
    <t>Экзаменационные недели/</t>
  </si>
  <si>
    <t>Exam weeks</t>
  </si>
  <si>
    <t>Summer school (SS)</t>
  </si>
  <si>
    <t>Обзордук лекция/</t>
  </si>
  <si>
    <t>Обзорные лекции/</t>
  </si>
  <si>
    <t>Overview lectures</t>
  </si>
  <si>
    <t>Учебная практика/</t>
  </si>
  <si>
    <t>Окуу практикасы/</t>
  </si>
  <si>
    <t>Main control</t>
  </si>
  <si>
    <t>Өндүрүштүк практика/</t>
  </si>
  <si>
    <t>Предквалификационная  практика/</t>
  </si>
  <si>
    <t>Pre-qualification practice</t>
  </si>
  <si>
    <t>Квалификация алдындагы практика/</t>
  </si>
  <si>
    <t>Theoretical study</t>
  </si>
  <si>
    <t>Re-exam week</t>
  </si>
  <si>
    <r>
      <t xml:space="preserve">Окутуунун формасы / Форма обучения /  Form of study: - </t>
    </r>
    <r>
      <rPr>
        <b/>
        <sz val="12"/>
        <color rgb="FFC00000"/>
        <rFont val="Arial"/>
        <family val="2"/>
        <charset val="204"/>
      </rPr>
      <t>күндүзгү</t>
    </r>
    <r>
      <rPr>
        <sz val="12"/>
        <rFont val="Arial"/>
        <family val="2"/>
        <charset val="204"/>
      </rPr>
      <t xml:space="preserve"> / </t>
    </r>
    <r>
      <rPr>
        <b/>
        <sz val="12"/>
        <color rgb="FFC00000"/>
        <rFont val="Arial"/>
        <family val="2"/>
        <charset val="204"/>
      </rPr>
      <t>очное / full-time</t>
    </r>
  </si>
  <si>
    <t>АЖ</t>
  </si>
  <si>
    <t>Жайкы семестрге каттоо (ЖС)/</t>
  </si>
  <si>
    <t>Регистрация на летний семестр (ЛС)/</t>
  </si>
  <si>
    <t>ЖК</t>
  </si>
  <si>
    <t>ЖС</t>
  </si>
  <si>
    <t>Жайкы семестр (ЖС)/</t>
  </si>
  <si>
    <t>Летний семестр (ЛС)/</t>
  </si>
  <si>
    <t>Registration for the summer school (SS)</t>
  </si>
  <si>
    <t>Мамлекеттик  аттестация/</t>
  </si>
  <si>
    <t xml:space="preserve">Государственная  аттестация/ </t>
  </si>
  <si>
    <t>State certification</t>
  </si>
  <si>
    <t>Белгилер / Обозначения / Designations:</t>
  </si>
  <si>
    <t>Квалификациялык иш/</t>
  </si>
  <si>
    <t>Квалификационная работа/</t>
  </si>
  <si>
    <t>Qualification work</t>
  </si>
  <si>
    <t>Семестрге каттоо/</t>
  </si>
  <si>
    <t>Регистрация на семестр/</t>
  </si>
  <si>
    <t>Registration for the semester</t>
  </si>
  <si>
    <t>СК</t>
  </si>
  <si>
    <t>Баары / Всего/ Total</t>
  </si>
  <si>
    <t>МА</t>
  </si>
  <si>
    <t>Дисциплиналардын жана окуу иштеринин түрлөрүнүн аталышы / Наименование дисциплин и видов учебной работы / Disciplines and types of academic work</t>
  </si>
  <si>
    <t>МББС боюнча компетенциянын коду / Код компетенции по ГОС /  Competence code for the SES</t>
  </si>
  <si>
    <t xml:space="preserve">Экзамендер / Экзамены / Exams                                    </t>
  </si>
  <si>
    <t>ECTS кредиттери/ Кредиты по ECTS / ECTS сredits</t>
  </si>
  <si>
    <t>Сааттардын саны / Количество часов / Hours</t>
  </si>
  <si>
    <t xml:space="preserve"> Семестрлер боюнча кредиттерди бөлүштүрүү / Распределение кредитов по семестрам / Distribution of credits by semester</t>
  </si>
  <si>
    <t>Академиялык сааттардын саны / Количество академических часов / Academic hours</t>
  </si>
  <si>
    <t>3 курс / 3 year</t>
  </si>
  <si>
    <t>1 сем/ sem</t>
  </si>
  <si>
    <t>2 сем/ sem</t>
  </si>
  <si>
    <t>3 сем/ sem</t>
  </si>
  <si>
    <t>4 сем/ sem</t>
  </si>
  <si>
    <t>5 сем/ sem</t>
  </si>
  <si>
    <t>6 сем/ sem</t>
  </si>
  <si>
    <t>7 сем/ sem</t>
  </si>
  <si>
    <t>8 сем/ sem</t>
  </si>
  <si>
    <t>1 курс  / 1 year</t>
  </si>
  <si>
    <t xml:space="preserve">2 курс  / 2 year </t>
  </si>
  <si>
    <t>4 курс  / 4 year</t>
  </si>
  <si>
    <t>ОКУУ ПЛАНЫ / УЧЕБНЫЙ ПЛАН / CURRICULUM</t>
  </si>
  <si>
    <t>Кыргыз Республикасынын билим берүү жана илим министрлиги / Министерство образования и науки  Кыргызской Республики / Ministry of education and science of the Kyrgyz Republic</t>
  </si>
  <si>
    <t>К</t>
  </si>
  <si>
    <t>К/АЖ</t>
  </si>
  <si>
    <t>К/СК</t>
  </si>
  <si>
    <t>АЖ/СК</t>
  </si>
  <si>
    <t>БЛОК 1. ДИСЦИПЛИНАЛАР / БЛОК 1. ДИСЦИПЛИНЫ / BLOCK 1. DISCIPLINES</t>
  </si>
  <si>
    <t>Вариативдик бөлук / Вариативная часть / Variable part</t>
  </si>
  <si>
    <t>Тандоо курстары / Курсы по выбору / Elective courses</t>
  </si>
  <si>
    <t>Жалпы / Итого / Total:</t>
  </si>
  <si>
    <t>Жалпы Блок 1. / Итого по по Блоку 1. / Total for by Block 1 :</t>
  </si>
  <si>
    <t>БЛОК 2. ПРАКТИКАЛАР / БЛОК 2. ПРАКТИКИ / BLOCK 2. PRACTICES</t>
  </si>
  <si>
    <t>P.2.1.0</t>
  </si>
  <si>
    <t>P.2.2.0</t>
  </si>
  <si>
    <t>P.2.3.0</t>
  </si>
  <si>
    <t>Практиканын аталышы / Наименование практики / Types of practice</t>
  </si>
  <si>
    <t>Окуу практикасы / Учебная практика / Training practice</t>
  </si>
  <si>
    <t>Training practice</t>
  </si>
  <si>
    <t>Өндүрүштүк практика / Производственная практика / Production practice</t>
  </si>
  <si>
    <t>Квалификация алдындагы практика / Предквалификационная практика / Pre-qualification practice</t>
  </si>
  <si>
    <t>Жалпы Блок 2. / Итого по по Блоку 2. / Total for by Block 2 :</t>
  </si>
  <si>
    <t>БЛОК 3. ЖЫЙЫНТЫКТООЧУ МАМЛЕКЕТТИК АТТЕСТАЦИЯ / БЛОК 3. ИТОГОВАЯ ГОСУДАРСТВЕННАЯ АТТЕСТАЦИЯ / BLOCK 3. FINAL STATE CERTIFICATION</t>
  </si>
  <si>
    <t>Квалификациялык иш / Квалификационная работа / Qualification work</t>
  </si>
  <si>
    <t>Жалпы Блок 3. / Итого по по Блоку 3. / Total for by Block 3 :</t>
  </si>
  <si>
    <t>Жумалык жүк / Недельная нагрузка / Week load</t>
  </si>
  <si>
    <t>Экзамендин саны / Количество экзаменов / Total of exams</t>
  </si>
  <si>
    <t>Практиканын саны / количество практики / Total of Practice</t>
  </si>
  <si>
    <r>
      <t xml:space="preserve">       Окуу планы КР БжИМ бекиткен мамлекеттик билим берүү стандартынын негизинде түзүлгөн, ОшМУнун ОМБси тарабынан каралып, жактырылган, ОшМУнун Окумуштуулар кеңешинин чечими менен бекитилген "___" _________ 20___ г., № _____. // Учебный план составлен на основании государственного образовательного стандарта, утвержденного  МОиН КР, рассмотрен и одобрен УМО ОшГУ, утвержден решением Ученого совета ОшГУ  от </t>
    </r>
    <r>
      <rPr>
        <b/>
        <sz val="12"/>
        <rFont val="Arial"/>
        <family val="2"/>
        <charset val="204"/>
      </rPr>
      <t>"___" _________ 20___ г.</t>
    </r>
    <r>
      <rPr>
        <sz val="12"/>
        <rFont val="Arial"/>
        <family val="2"/>
        <charset val="204"/>
      </rPr>
      <t xml:space="preserve"> , № _____. // The curriculum is compiled on the basis of the state educational standard approved by the Ministry of Education of the Kyrgyz Republic, reviewed and approved by the EMA OshSU, approved by the decision of the OshSU Academic Council from "___" _________ 20___ . , № _____.</t>
    </r>
  </si>
  <si>
    <t>Макулдашуу баракчасы: / Лист согласования: / Approval Sheet:</t>
  </si>
  <si>
    <t>Макулдашуучу адамдын орду / Должность согласующего лица / Position of the approving person</t>
  </si>
  <si>
    <t>Ф.А.А. / Ф.И.О. / Full name</t>
  </si>
  <si>
    <t>Дата / Date</t>
  </si>
  <si>
    <t>Эскертүү / Примечание / Note</t>
  </si>
  <si>
    <t>ОшМУнун ОМБнын төрагасы / Председатель УМО ОшГУ / Chairman of EMA OshSU</t>
  </si>
  <si>
    <t>ОшМУнун Окуу бөлүмүнүн начальниги / Начальник учебного отдела ОшГУ / Head of the OshSU Academic Department</t>
  </si>
  <si>
    <t>Окуу-усулдук комитеттин төрагасы (декан) / Председатель учебно-методического комитета (декан) / Chairman of the Educational and Methodological Committee (Dean)</t>
  </si>
  <si>
    <t>НББП нын жетекчиси / Руководитель ООП / Head Of The MEP</t>
  </si>
  <si>
    <t>колу / подпись / signature</t>
  </si>
  <si>
    <t>ДИСЦИПЛИНАЛАР КАТАЛОГУ / КАТАЛОГ ДИСЦИПЛИН / CATALOG OF DISCIPLINES</t>
  </si>
  <si>
    <t>Дисциплиналар коду / Код   дисциплин / Code of disciplines</t>
  </si>
  <si>
    <t xml:space="preserve">Дисциплиналардын  аталышы / Наименование дисциплин / Name of disciplines </t>
  </si>
  <si>
    <t>Факультативдик дисциплиналар / Факультативные дисциплины / Optional subjects</t>
  </si>
  <si>
    <t>FX</t>
  </si>
  <si>
    <r>
      <t xml:space="preserve">Багыты / Направление подготовки / Major: </t>
    </r>
    <r>
      <rPr>
        <b/>
        <sz val="14"/>
        <color rgb="FFC00000"/>
        <rFont val="Arial"/>
        <family val="2"/>
        <charset val="204"/>
      </rPr>
      <t>580100</t>
    </r>
    <r>
      <rPr>
        <sz val="14"/>
        <rFont val="Arial"/>
        <family val="2"/>
        <charset val="204"/>
      </rPr>
      <t xml:space="preserve"> </t>
    </r>
    <r>
      <rPr>
        <b/>
        <sz val="14"/>
        <color rgb="FFC00000"/>
        <rFont val="Arial"/>
        <family val="2"/>
        <charset val="204"/>
      </rPr>
      <t>"ЭКОНОМИКА" / 580100 "ECONOMICS"</t>
    </r>
  </si>
  <si>
    <r>
      <t xml:space="preserve">Квалификациясы / Квалификация / Qualification:   - </t>
    </r>
    <r>
      <rPr>
        <b/>
        <sz val="14"/>
        <color rgb="FFC00000"/>
        <rFont val="Arial"/>
        <family val="2"/>
        <charset val="204"/>
      </rPr>
      <t>бакалавр / bachelor</t>
    </r>
  </si>
  <si>
    <r>
      <t xml:space="preserve">Окуу мөөнөтү / Нормативный срок обучения  / Term of study: - </t>
    </r>
    <r>
      <rPr>
        <sz val="14"/>
        <color rgb="FFC00000"/>
        <rFont val="Arial"/>
        <family val="2"/>
        <charset val="204"/>
      </rPr>
      <t>4</t>
    </r>
    <r>
      <rPr>
        <b/>
        <sz val="14"/>
        <color rgb="FFC00000"/>
        <rFont val="Arial"/>
        <family val="2"/>
        <charset val="204"/>
      </rPr>
      <t xml:space="preserve"> жыл / 4 года / 4 years</t>
    </r>
  </si>
  <si>
    <r>
      <t xml:space="preserve">Окутуунун формасы / Форма обучения /  Form of study: - </t>
    </r>
    <r>
      <rPr>
        <b/>
        <sz val="14"/>
        <color rgb="FFC00000"/>
        <rFont val="Arial"/>
        <family val="2"/>
        <charset val="204"/>
      </rPr>
      <t>күндүзгү</t>
    </r>
    <r>
      <rPr>
        <sz val="14"/>
        <rFont val="Arial"/>
        <family val="2"/>
        <charset val="204"/>
      </rPr>
      <t xml:space="preserve"> / </t>
    </r>
    <r>
      <rPr>
        <b/>
        <sz val="14"/>
        <color rgb="FFC00000"/>
        <rFont val="Arial"/>
        <family val="2"/>
        <charset val="204"/>
      </rPr>
      <t>очное / full-time</t>
    </r>
  </si>
  <si>
    <t>Июль/                   July</t>
  </si>
  <si>
    <t>ЖОЖдук компонент / Вузовский компонент / University component</t>
  </si>
  <si>
    <t>Бүтүрүүчү кафедра башчысы / Заведующий выпускающей кафедры / Head of the Graduating Department</t>
  </si>
  <si>
    <t>17 жума/ нед/ week</t>
  </si>
  <si>
    <t>1</t>
  </si>
  <si>
    <t>2</t>
  </si>
  <si>
    <t>3</t>
  </si>
  <si>
    <t>4</t>
  </si>
  <si>
    <t>5</t>
  </si>
  <si>
    <t>6</t>
  </si>
  <si>
    <t>7</t>
  </si>
  <si>
    <t>8</t>
  </si>
  <si>
    <t>9</t>
  </si>
  <si>
    <t>10</t>
  </si>
  <si>
    <t>11</t>
  </si>
  <si>
    <t>12</t>
  </si>
  <si>
    <t>13</t>
  </si>
  <si>
    <t>14</t>
  </si>
  <si>
    <t>15</t>
  </si>
  <si>
    <t>16</t>
  </si>
  <si>
    <t>17</t>
  </si>
  <si>
    <t>18</t>
  </si>
  <si>
    <t>19</t>
  </si>
  <si>
    <t>Дисциплина</t>
  </si>
  <si>
    <t>Вид зан.</t>
  </si>
  <si>
    <t xml:space="preserve">План </t>
  </si>
  <si>
    <t>Кредит</t>
  </si>
  <si>
    <t>Экзаменатор</t>
  </si>
  <si>
    <t>Кафедра</t>
  </si>
  <si>
    <t>РК</t>
  </si>
  <si>
    <t>Экз/зач</t>
  </si>
  <si>
    <t>Прим.</t>
  </si>
  <si>
    <t>Лк.</t>
  </si>
  <si>
    <t>Экзамен</t>
  </si>
  <si>
    <t>Пр.</t>
  </si>
  <si>
    <t>СРС</t>
  </si>
  <si>
    <t>Всего кредит</t>
  </si>
  <si>
    <t>Часов в неделю (ауд.)</t>
  </si>
  <si>
    <t>Часов в неделю (срс)</t>
  </si>
  <si>
    <t>Всего часов в неделю</t>
  </si>
  <si>
    <t>Отметка выполнения занятий</t>
  </si>
  <si>
    <t>Семестровый учебный план группы ИНл-1-22(А) за  1-курс   1-семестр</t>
  </si>
  <si>
    <t>Лб.</t>
  </si>
  <si>
    <t>Сем.</t>
  </si>
  <si>
    <t>Базалык бөлүк / Базовая часть / Basic part</t>
  </si>
  <si>
    <t>ОшМУнун сапат бөлүмүнүн башчысы / Руководитель отдела качества / Head of Quality Department</t>
  </si>
  <si>
    <t>Ош мамлекеттик университети / Ошский государственный университет / Osh State University</t>
  </si>
  <si>
    <t>H.1.1.0</t>
  </si>
  <si>
    <t>H.1.2.0</t>
  </si>
  <si>
    <t>H.1.2.1.0</t>
  </si>
  <si>
    <t>H.1.2.2.0</t>
  </si>
  <si>
    <t>M.1.2.0</t>
  </si>
  <si>
    <t>ПРОФЕССИОНАЛЬНЫЙ ЦИКЛ / PROFESSIONAL CYCLE</t>
  </si>
  <si>
    <t>H.1.1.1</t>
  </si>
  <si>
    <t>Кыргыз тили / Кыргызский язык / Kyrgyz language</t>
  </si>
  <si>
    <t>H.1.1.2</t>
  </si>
  <si>
    <t>Орус тили / Русский язык / Russian language</t>
  </si>
  <si>
    <t>H.1.1.3</t>
  </si>
  <si>
    <t>Чет тили / Иностранный язык / Foregin language</t>
  </si>
  <si>
    <t>H.1.1.4</t>
  </si>
  <si>
    <t>Философия / Философия / Philosophy</t>
  </si>
  <si>
    <t>H.1.2.1.1</t>
  </si>
  <si>
    <t>Кыргызстан тарыхы / История Кыргызстана / History of Kyrgyzstan</t>
  </si>
  <si>
    <t>Кыргызстан Географиясы  / География Кыргызстана / Geography of Kyrgyzstan</t>
  </si>
  <si>
    <t>H.1.2.1.2</t>
  </si>
  <si>
    <t>H.1.2.2.1</t>
  </si>
  <si>
    <t>Математика /  Mathematics</t>
  </si>
  <si>
    <t>Информациялык технология / Информационная технология / Information Technology</t>
  </si>
  <si>
    <t>Дисциплина 2 / Discipline 2</t>
  </si>
  <si>
    <t>Дене тарбия / Физическая культура / Physical culture</t>
  </si>
  <si>
    <t xml:space="preserve">Мамлекеттик аттестация / Государственная аттестация / State certification </t>
  </si>
  <si>
    <t>Омуров Н.К.</t>
  </si>
  <si>
    <t>Атабаев И. Н.</t>
  </si>
  <si>
    <t>R.1.1.0</t>
  </si>
  <si>
    <t>R.1.2.1.0</t>
  </si>
  <si>
    <t>R.1.2.2.0</t>
  </si>
  <si>
    <t>F.1.3.0</t>
  </si>
  <si>
    <t>F.1.3.1</t>
  </si>
  <si>
    <t>S.3.1.0</t>
  </si>
  <si>
    <t>S.3.2.0</t>
  </si>
  <si>
    <t>S.3.2.1</t>
  </si>
  <si>
    <r>
      <t xml:space="preserve"> "Кыргыз тили", "Кыргызстан тарыхы" жана "Кыргызстан географиясы" дисциплиналары боюнча дисциплиналар </t>
    </r>
    <r>
      <rPr>
        <b/>
        <i/>
        <sz val="12"/>
        <color theme="1"/>
        <rFont val="Arial"/>
        <family val="2"/>
        <charset val="204"/>
      </rPr>
      <t>аралык жыйынтыктоочу мамлекеттик аттестация</t>
    </r>
    <r>
      <rPr>
        <i/>
        <sz val="12"/>
        <color theme="1"/>
        <rFont val="Arial"/>
        <family val="2"/>
        <charset val="204"/>
      </rPr>
      <t xml:space="preserve"> / </t>
    </r>
    <r>
      <rPr>
        <b/>
        <i/>
        <sz val="12"/>
        <color theme="1"/>
        <rFont val="Arial"/>
        <family val="2"/>
        <charset val="204"/>
      </rPr>
      <t xml:space="preserve">Междисциплинарная итоговая государственная аттестация </t>
    </r>
    <r>
      <rPr>
        <i/>
        <sz val="12"/>
        <color theme="1"/>
        <rFont val="Arial"/>
        <family val="2"/>
        <charset val="204"/>
      </rPr>
      <t>по  дисциплинам "Кыргызский язык", "История Кыргызстана" и "География Кыргызстана" / Interdisciplinary final state certification in the disciplines "Kyrgyz language", "History of Kyrgyzstan" and "Geography of Kyrgyzstan"</t>
    </r>
  </si>
  <si>
    <t>ЖАЛПЫ БИЛИМ БЕРҮҮ ЦИКЛИ / ОБЩЕОБРАЗОВАТЕЛЬНЫЙ ЦИКЛ / CYCLE OF GENERAL EDUCATION (гуманитарный, социальный и экономический / математический и естественнонаучный циклы)</t>
  </si>
  <si>
    <t>Жашыл экономика / Зеленая экономика / Green Economy</t>
  </si>
  <si>
    <t>H.1.2.1.3</t>
  </si>
  <si>
    <t>H.1.2.1.4</t>
  </si>
  <si>
    <t>ОК-1, ИК-1</t>
  </si>
  <si>
    <t>ИК-2, ПК-6</t>
  </si>
  <si>
    <t>ОК-1</t>
  </si>
  <si>
    <t>Дисциплина 1 / Discipline 1</t>
  </si>
  <si>
    <t>ПК-7, ПК-9</t>
  </si>
  <si>
    <t>Микроэкономика (1,2) / Микроэкономика (1,2) / Microeconomics</t>
  </si>
  <si>
    <t xml:space="preserve">ИК-3. ПК-1, ПК-4, ПК-7 </t>
  </si>
  <si>
    <t>Статистика / Статистика / Statistics</t>
  </si>
  <si>
    <t>ПК-1, ПК-4</t>
  </si>
  <si>
    <t>Макроэкономика (1,2) / Макроэкономика (1,2) /  Macroeconomics</t>
  </si>
  <si>
    <t>СЛК-1, ПК-4., ПК-8, ПК-11</t>
  </si>
  <si>
    <t>Акча, кредит, банктар / Деньги, кредит, банки / Money, credit,banks</t>
  </si>
  <si>
    <t>СЛК-1, ПК-2., ПК-3, ПК-5</t>
  </si>
  <si>
    <t>ПК-7, ПК-8, ПК-12</t>
  </si>
  <si>
    <t>ПК-1, ПК-2, ПК-5</t>
  </si>
  <si>
    <t>Салык жана салык салуу / Налоги и налогообложение / Taxes and taxation</t>
  </si>
  <si>
    <t>ПК-6, ПК-9</t>
  </si>
  <si>
    <t>Каржы / Финансы / Finance</t>
  </si>
  <si>
    <t>ПК-1, ПК-2, ПК-4, ПК-5</t>
  </si>
  <si>
    <t>Дүйнөлүк экономика / Мировая экономика / World economy</t>
  </si>
  <si>
    <t>ПК-4, ПК-8</t>
  </si>
  <si>
    <t>Улуттук экономика / Национальная экономика / National economy</t>
  </si>
  <si>
    <t>ИК-3, ПК-8</t>
  </si>
  <si>
    <t>Санариптик ишкердик / Цифровое предпринимательство / Digital Entrepreneurship</t>
  </si>
  <si>
    <t>ПК-6, ПК-10, ПК-12</t>
  </si>
  <si>
    <t xml:space="preserve"> Бизнести башкаруу жана технология / Управление бизнесом и технологии / Business Management and Technology</t>
  </si>
  <si>
    <t>ПК-6, ПК-10, ПК-11</t>
  </si>
  <si>
    <t>Экономикалык анализ / Экономический анализ / Economic analysis</t>
  </si>
  <si>
    <t>СЛК-2, ПК-14</t>
  </si>
  <si>
    <t>Бухгалтердик эсептин негиздери / Основы бухгалтерского учета / Fundamentals of accounting</t>
  </si>
  <si>
    <t>ПК-1, СЛК-4,  ДК-1, ДК-2</t>
  </si>
  <si>
    <t>ОК-2, ДК-1, ДК-6</t>
  </si>
  <si>
    <t xml:space="preserve">Башкаруу эсеби / Управленческий учет / Management accounting </t>
  </si>
  <si>
    <t>ПК-1, ПК-8, ПК-12, ДК-3, ДК-4</t>
  </si>
  <si>
    <t>ПК-1, ПК-7, ДК-1, ДК-2, ДК-5</t>
  </si>
  <si>
    <t>ПК-7, ДК-6, ДК-7</t>
  </si>
  <si>
    <t>1С-Бухгалтерия / 1С-Бухгалтерия / 1C-Accounting</t>
  </si>
  <si>
    <t>ПК-10. ПК-12, ДК-1, ДК-2, ДК-3, ДК-5</t>
  </si>
  <si>
    <t>Финансылык эсеп / Финансовый учет / Financial accounting</t>
  </si>
  <si>
    <t>ПК-3, ПК-4, ДК-1, ДК-4, ДК-5</t>
  </si>
  <si>
    <t>ПК-9, ДК-4</t>
  </si>
  <si>
    <t>ДК-1, ДК-3</t>
  </si>
  <si>
    <t>ДК-1, ДК-2, ДК-3</t>
  </si>
  <si>
    <t>ПК-7, ПК-10, ПК-13, ПК-15, ДК-7</t>
  </si>
  <si>
    <t>Дисциплина 1 / Дисциплина 1 / Discipline 1</t>
  </si>
  <si>
    <t>Дисциплина 2 / Дисциплина 2 / Discipline 2</t>
  </si>
  <si>
    <t>Дисциплина 3 / Дисциплина 3 / Discipline 3</t>
  </si>
  <si>
    <t>Дисциплина 4 / Дисциплина 4 / Discipline 4</t>
  </si>
  <si>
    <t>Дисциплина 5 / Дисциплина 5 / Discipline 5</t>
  </si>
  <si>
    <t>Дисциплина 6 / Дисциплина 6 / Discipline 6</t>
  </si>
  <si>
    <t>Дисциплина 7 / Дисциплина 7 / Discipline 7</t>
  </si>
  <si>
    <t>ОК-1, ПК-1, ПК-9</t>
  </si>
  <si>
    <t>ПК-1, ПК-2, ДК-1, ДК-2</t>
  </si>
  <si>
    <t>ИК-1, ПК-3, ПК-4, ПК-5, ДК-3, ДК4, ДК-5</t>
  </si>
  <si>
    <t>ИК-2, ПК-2, ПК-3. ПК-5,               ПК-10, ДК-5</t>
  </si>
  <si>
    <t>ИК-1, ПК-3, ПК-5, ПК-8,                ПК-10, ДК-1, ДК-4, ДК-5</t>
  </si>
  <si>
    <t>R.1.1.1</t>
  </si>
  <si>
    <t>R.1.1.2</t>
  </si>
  <si>
    <t>R.1.1.3</t>
  </si>
  <si>
    <t>R.1.1.4</t>
  </si>
  <si>
    <t>R.1.1.5</t>
  </si>
  <si>
    <t>R.1.1.6</t>
  </si>
  <si>
    <t>R.1.1.7</t>
  </si>
  <si>
    <t>R.1.1.8</t>
  </si>
  <si>
    <t>R.1.1.9</t>
  </si>
  <si>
    <t>R.1.1.10</t>
  </si>
  <si>
    <t>R.1.1.11</t>
  </si>
  <si>
    <t>R.1.1.12</t>
  </si>
  <si>
    <t>R.1.1.13</t>
  </si>
  <si>
    <t>R.1.2.1.1</t>
  </si>
  <si>
    <t>R.1.2.1.2</t>
  </si>
  <si>
    <t>R.1.2.1.3</t>
  </si>
  <si>
    <t>R.1.2.1.4</t>
  </si>
  <si>
    <t>R.1.2.1.5</t>
  </si>
  <si>
    <t>R.1.2.1.6</t>
  </si>
  <si>
    <t>R.1.2.1.7</t>
  </si>
  <si>
    <t>R.1.2.1.8</t>
  </si>
  <si>
    <t>R.1.2.1.9</t>
  </si>
  <si>
    <t>R.1.2.1.10</t>
  </si>
  <si>
    <t>R.1.2.1.11</t>
  </si>
  <si>
    <t>R.1.2.1.12</t>
  </si>
  <si>
    <t>R.1.2.1.13</t>
  </si>
  <si>
    <t>R.1.2.2.1</t>
  </si>
  <si>
    <t>R.1.2.2.2</t>
  </si>
  <si>
    <t>R.1.2.2.3</t>
  </si>
  <si>
    <t>R.1.2.2.4</t>
  </si>
  <si>
    <t>R.1.2.2.5</t>
  </si>
  <si>
    <t>R.1.2.2.6</t>
  </si>
  <si>
    <t>R.1.2.2.7</t>
  </si>
  <si>
    <t>Исраилов Т.М</t>
  </si>
  <si>
    <t>Мырзаибраимова И.Р</t>
  </si>
  <si>
    <t>H.1.1.5</t>
  </si>
  <si>
    <t>H.1.1.6</t>
  </si>
  <si>
    <t>H.1.2.2.2</t>
  </si>
  <si>
    <t xml:space="preserve"> Бухгалтердик эсеп / Бухгалтерский учет / Ассounting</t>
  </si>
  <si>
    <t xml:space="preserve">______________   </t>
  </si>
  <si>
    <t>№  ___________   "_____" ___________2023г.</t>
  </si>
  <si>
    <t>Кесиптик ишкердик / Профессиональное предпринимательство  / Professional entrepreneurship</t>
  </si>
  <si>
    <t>R.1.2.1.14</t>
  </si>
  <si>
    <t>R.1.2.1.15</t>
  </si>
  <si>
    <t>Экономика жана ишкананы башкаруу / Экономика и управление на предприятии / Economics and management at the enterprise</t>
  </si>
  <si>
    <t>ИК-3, ПК-2, ПК-4</t>
  </si>
  <si>
    <t>ОК</t>
  </si>
  <si>
    <t>СЛК</t>
  </si>
  <si>
    <t>ИК</t>
  </si>
  <si>
    <t>ПК</t>
  </si>
  <si>
    <t>ДК</t>
  </si>
  <si>
    <t>1,4,7</t>
  </si>
  <si>
    <t>4,8,11</t>
  </si>
  <si>
    <t>2,3,5</t>
  </si>
  <si>
    <t>1,2,5</t>
  </si>
  <si>
    <t>1,2,4,5</t>
  </si>
  <si>
    <t>Ишканада экономика жана башкаруу / Экономика и управление на предприятии / Economics and management at the enterprise</t>
  </si>
  <si>
    <t>7,8,12</t>
  </si>
  <si>
    <t>6,10,12</t>
  </si>
  <si>
    <t>6,10,11</t>
  </si>
  <si>
    <t>Кесиптик ишкердик / Профессиональное предпринимательство  / Информационная технология / Professional entrepreneurship</t>
  </si>
  <si>
    <t>1,2,4</t>
  </si>
  <si>
    <t>3,4,5</t>
  </si>
  <si>
    <t>1,8,12</t>
  </si>
  <si>
    <t>1,2,3,5</t>
  </si>
  <si>
    <t>1,4,5</t>
  </si>
  <si>
    <t>1,2,3</t>
  </si>
  <si>
    <t>7,10,13</t>
  </si>
  <si>
    <t>Дата-аналитика / Дисциплина 2 / Discipline 2</t>
  </si>
  <si>
    <t xml:space="preserve">Бюджеттик  мекемелердеги 1С бухгалтерия / 1С- Бухгалтерия в бюджетных учреждениях / 1C- Accounting in budgetary institutions </t>
  </si>
  <si>
    <t>Бухгалтердик маселелерди чечүү үчүн электрондук  инструменнттер / Электронные инструменты для решения бухгалтерских задач / Electronic tools for solving accounting problems</t>
  </si>
  <si>
    <t>Бухгалтердик  эсептеги маалымат технологиялары/ Информационные технологии в бухгалтерском учете  / Information Technologies in Accounting</t>
  </si>
  <si>
    <t>Бизнестин программалык инженериясы / Программная инженерия бизнеса / business software engineering</t>
  </si>
  <si>
    <t>Салык эсеби жана  анын программалык камсыздалышы / Налоговый учет  и их программное обеспечения/ Tax accounting and their software</t>
  </si>
  <si>
    <t>IT аудит жана маалыматтык коопсуздук/ IT аудит и информационная безопасность / IT audit and information security</t>
  </si>
  <si>
    <t>1С программалоо / 1С программирование / 1C programming</t>
  </si>
  <si>
    <t>Бухгалтердик эсепти орнотуу модели жана архитектурасы  / Архитектура и модель становления бухгалтерского учета  / Architecture and model of formation of accounting</t>
  </si>
  <si>
    <t>Бухгалтедик объектини баалоо / Оценка бухгалтерских объектов / Valuation of accounting objects</t>
  </si>
  <si>
    <t>Бухгалтердик эсепти аралыктан башкаруу / Дистанционное управление бухгалтерского учета  / Remote control of accounting</t>
  </si>
  <si>
    <t>Бинес-аналитика / Бизнес-аналитика  / Business analytics</t>
  </si>
  <si>
    <r>
      <t xml:space="preserve">Профили / Профиль / Profile: </t>
    </r>
    <r>
      <rPr>
        <b/>
        <sz val="12"/>
        <color theme="5" tint="-0.249977111117893"/>
        <rFont val="Arial"/>
        <family val="2"/>
        <charset val="204"/>
      </rPr>
      <t>IT Бухгалтерия</t>
    </r>
    <r>
      <rPr>
        <b/>
        <sz val="12"/>
        <color rgb="FFC00000"/>
        <rFont val="Arial"/>
        <family val="2"/>
        <charset val="204"/>
      </rPr>
      <t xml:space="preserve"> / IT Бухгалтерия  / IT Accounting</t>
    </r>
  </si>
  <si>
    <r>
      <t xml:space="preserve">Профили / Профиль / Profile: </t>
    </r>
    <r>
      <rPr>
        <b/>
        <sz val="14"/>
        <color rgb="FFC00000"/>
        <rFont val="Arial"/>
        <family val="2"/>
        <charset val="204"/>
      </rPr>
      <t xml:space="preserve"> IT Бухгалтерия / IT Бухгалтерия  / IT Accounting</t>
    </r>
  </si>
  <si>
    <t xml:space="preserve">Экономикага киришүү / Ведение в экономику / Introduction to Economics </t>
  </si>
</sst>
</file>

<file path=xl/styles.xml><?xml version="1.0" encoding="utf-8"?>
<styleSheet xmlns="http://schemas.openxmlformats.org/spreadsheetml/2006/main">
  <numFmts count="1">
    <numFmt numFmtId="164" formatCode="0.0"/>
  </numFmts>
  <fonts count="72">
    <font>
      <sz val="10"/>
      <name val="Arial Cyr"/>
      <charset val="204"/>
    </font>
    <font>
      <sz val="10"/>
      <name val="Arial"/>
      <family val="2"/>
      <charset val="204"/>
    </font>
    <font>
      <b/>
      <sz val="12"/>
      <name val="Arial"/>
      <family val="2"/>
      <charset val="204"/>
    </font>
    <font>
      <sz val="12"/>
      <name val="Arial"/>
      <family val="2"/>
      <charset val="204"/>
    </font>
    <font>
      <b/>
      <sz val="11"/>
      <name val="Arial"/>
      <family val="2"/>
      <charset val="204"/>
    </font>
    <font>
      <sz val="11"/>
      <name val="Arial"/>
      <family val="2"/>
      <charset val="204"/>
    </font>
    <font>
      <b/>
      <sz val="14"/>
      <name val="Arial"/>
      <family val="2"/>
      <charset val="204"/>
    </font>
    <font>
      <sz val="14"/>
      <name val="Arial"/>
      <family val="2"/>
      <charset val="204"/>
    </font>
    <font>
      <b/>
      <i/>
      <sz val="12"/>
      <name val="Arial"/>
      <family val="2"/>
      <charset val="204"/>
    </font>
    <font>
      <sz val="10"/>
      <color rgb="FFFF0000"/>
      <name val="Arial"/>
      <family val="2"/>
      <charset val="204"/>
    </font>
    <font>
      <sz val="11"/>
      <color rgb="FFFF0000"/>
      <name val="Arial"/>
      <family val="2"/>
      <charset val="204"/>
    </font>
    <font>
      <sz val="12"/>
      <color rgb="FFFF0000"/>
      <name val="Arial"/>
      <family val="2"/>
      <charset val="204"/>
    </font>
    <font>
      <b/>
      <sz val="12"/>
      <color rgb="FFFF0000"/>
      <name val="Arial"/>
      <family val="2"/>
      <charset val="204"/>
    </font>
    <font>
      <sz val="12"/>
      <color rgb="FFC00000"/>
      <name val="Arial"/>
      <family val="2"/>
      <charset val="204"/>
    </font>
    <font>
      <b/>
      <i/>
      <sz val="12"/>
      <color rgb="FFC00000"/>
      <name val="Arial"/>
      <family val="2"/>
      <charset val="204"/>
    </font>
    <font>
      <b/>
      <sz val="12"/>
      <color rgb="FFC00000"/>
      <name val="Arial"/>
      <family val="2"/>
      <charset val="204"/>
    </font>
    <font>
      <b/>
      <sz val="12"/>
      <color theme="1"/>
      <name val="Arial"/>
      <family val="2"/>
      <charset val="204"/>
    </font>
    <font>
      <sz val="12"/>
      <color theme="1"/>
      <name val="Arial"/>
      <family val="2"/>
      <charset val="204"/>
    </font>
    <font>
      <b/>
      <sz val="10"/>
      <color rgb="FFC00000"/>
      <name val="Calibri"/>
      <family val="2"/>
      <charset val="204"/>
      <scheme val="minor"/>
    </font>
    <font>
      <b/>
      <sz val="12"/>
      <color rgb="FF002060"/>
      <name val="Arial"/>
      <family val="2"/>
      <charset val="204"/>
    </font>
    <font>
      <b/>
      <i/>
      <sz val="12"/>
      <color rgb="FF002060"/>
      <name val="Arial"/>
      <family val="2"/>
      <charset val="204"/>
    </font>
    <font>
      <sz val="14"/>
      <name val="Arial Cyr"/>
      <family val="2"/>
      <charset val="204"/>
    </font>
    <font>
      <sz val="13"/>
      <name val="Arial Cyr"/>
      <family val="2"/>
      <charset val="204"/>
    </font>
    <font>
      <sz val="11"/>
      <name val="Arial Cyr"/>
      <family val="2"/>
      <charset val="204"/>
    </font>
    <font>
      <sz val="10"/>
      <name val="Arial Cyr"/>
      <family val="2"/>
      <charset val="204"/>
    </font>
    <font>
      <sz val="12"/>
      <name val="Arial Cyr"/>
      <family val="2"/>
      <charset val="204"/>
    </font>
    <font>
      <b/>
      <sz val="14"/>
      <name val="Arial Cyr"/>
      <charset val="204"/>
    </font>
    <font>
      <b/>
      <sz val="10"/>
      <name val="Arial Cyr"/>
      <charset val="204"/>
    </font>
    <font>
      <b/>
      <sz val="8"/>
      <name val="Arial Cyr"/>
      <charset val="204"/>
    </font>
    <font>
      <sz val="11"/>
      <name val="Arial Cyr"/>
      <charset val="204"/>
    </font>
    <font>
      <b/>
      <sz val="12"/>
      <name val="Times New Roman"/>
      <family val="1"/>
      <charset val="204"/>
    </font>
    <font>
      <sz val="16"/>
      <name val="Arial Cyr"/>
      <charset val="204"/>
    </font>
    <font>
      <sz val="8"/>
      <name val="Arial Cyr"/>
      <family val="2"/>
      <charset val="204"/>
    </font>
    <font>
      <b/>
      <u/>
      <sz val="12"/>
      <name val="Arial"/>
      <family val="2"/>
      <charset val="204"/>
    </font>
    <font>
      <b/>
      <sz val="14"/>
      <name val="Times New Roman"/>
      <family val="1"/>
      <charset val="204"/>
    </font>
    <font>
      <sz val="10"/>
      <color rgb="FFC00000"/>
      <name val="Arial Cyr"/>
      <charset val="204"/>
    </font>
    <font>
      <sz val="14"/>
      <name val="Times New Roman"/>
      <family val="1"/>
      <charset val="204"/>
    </font>
    <font>
      <sz val="9"/>
      <name val="Arial Cyr"/>
      <family val="2"/>
      <charset val="204"/>
    </font>
    <font>
      <b/>
      <sz val="14"/>
      <color rgb="FF0070C0"/>
      <name val="Times New Roman"/>
      <family val="1"/>
      <charset val="204"/>
    </font>
    <font>
      <b/>
      <sz val="14"/>
      <color rgb="FF00B050"/>
      <name val="Times New Roman"/>
      <family val="1"/>
      <charset val="204"/>
    </font>
    <font>
      <b/>
      <sz val="20"/>
      <name val="Times New Roman"/>
      <family val="1"/>
      <charset val="204"/>
    </font>
    <font>
      <b/>
      <sz val="20"/>
      <name val="Arial Cyr"/>
      <charset val="204"/>
    </font>
    <font>
      <b/>
      <sz val="14"/>
      <color rgb="FF00B050"/>
      <name val="Arial"/>
      <family val="2"/>
      <charset val="204"/>
    </font>
    <font>
      <b/>
      <sz val="12"/>
      <name val="Times New Roman"/>
      <family val="1"/>
    </font>
    <font>
      <b/>
      <sz val="12"/>
      <name val="Arial Cyr"/>
      <charset val="204"/>
    </font>
    <font>
      <b/>
      <sz val="14"/>
      <color theme="0"/>
      <name val="Calibri"/>
      <family val="2"/>
      <charset val="204"/>
    </font>
    <font>
      <b/>
      <sz val="16"/>
      <name val="Arial Cyr"/>
      <charset val="204"/>
    </font>
    <font>
      <b/>
      <sz val="28"/>
      <color rgb="FF0070C0"/>
      <name val="Arial Cyr"/>
      <charset val="204"/>
    </font>
    <font>
      <sz val="10"/>
      <name val="Times New Roman"/>
      <family val="1"/>
      <charset val="204"/>
    </font>
    <font>
      <b/>
      <sz val="14"/>
      <color rgb="FFC00000"/>
      <name val="Arial"/>
      <family val="2"/>
      <charset val="204"/>
    </font>
    <font>
      <sz val="14"/>
      <color rgb="FFC00000"/>
      <name val="Arial"/>
      <family val="2"/>
      <charset val="204"/>
    </font>
    <font>
      <b/>
      <sz val="11.95"/>
      <color indexed="12"/>
      <name val="Tahoma"/>
      <family val="2"/>
      <charset val="204"/>
    </font>
    <font>
      <b/>
      <sz val="10"/>
      <color indexed="8"/>
      <name val="Arial"/>
      <family val="2"/>
      <charset val="204"/>
    </font>
    <font>
      <b/>
      <sz val="10"/>
      <color indexed="12"/>
      <name val="Tahoma"/>
      <family val="2"/>
      <charset val="204"/>
    </font>
    <font>
      <sz val="10"/>
      <color indexed="8"/>
      <name val="Arial"/>
      <family val="2"/>
      <charset val="204"/>
    </font>
    <font>
      <b/>
      <sz val="10"/>
      <color indexed="8"/>
      <name val="Tahoma"/>
      <family val="2"/>
      <charset val="204"/>
    </font>
    <font>
      <b/>
      <sz val="8"/>
      <color indexed="12"/>
      <name val="Tahoma"/>
      <family val="2"/>
      <charset val="204"/>
    </font>
    <font>
      <b/>
      <sz val="8"/>
      <color indexed="8"/>
      <name val="Arial"/>
      <family val="2"/>
      <charset val="204"/>
    </font>
    <font>
      <b/>
      <sz val="10"/>
      <color indexed="12"/>
      <name val="Arial"/>
      <family val="2"/>
      <charset val="204"/>
    </font>
    <font>
      <sz val="10"/>
      <color indexed="13"/>
      <name val="Arial"/>
      <family val="2"/>
      <charset val="204"/>
    </font>
    <font>
      <sz val="10"/>
      <color indexed="12"/>
      <name val="Arial"/>
      <family val="2"/>
      <charset val="204"/>
    </font>
    <font>
      <b/>
      <sz val="10"/>
      <color indexed="14"/>
      <name val="Tahoma"/>
      <family val="2"/>
      <charset val="204"/>
    </font>
    <font>
      <sz val="8"/>
      <color indexed="8"/>
      <name val="Arial"/>
      <family val="2"/>
      <charset val="204"/>
    </font>
    <font>
      <b/>
      <sz val="8"/>
      <color indexed="8"/>
      <name val="Tahoma"/>
      <family val="2"/>
      <charset val="204"/>
    </font>
    <font>
      <b/>
      <sz val="10"/>
      <color rgb="FF002060"/>
      <name val="Arial"/>
      <family val="2"/>
      <charset val="204"/>
    </font>
    <font>
      <b/>
      <i/>
      <sz val="12"/>
      <color rgb="FFFF0000"/>
      <name val="Arial"/>
      <family val="2"/>
      <charset val="204"/>
    </font>
    <font>
      <i/>
      <sz val="12"/>
      <color theme="1"/>
      <name val="Arial"/>
      <family val="2"/>
      <charset val="204"/>
    </font>
    <font>
      <b/>
      <i/>
      <sz val="12"/>
      <color theme="1"/>
      <name val="Arial"/>
      <family val="2"/>
      <charset val="204"/>
    </font>
    <font>
      <b/>
      <i/>
      <sz val="12"/>
      <color theme="3"/>
      <name val="Arial"/>
      <family val="2"/>
      <charset val="204"/>
    </font>
    <font>
      <b/>
      <sz val="12"/>
      <color rgb="FFC00000"/>
      <name val="Times New Roman"/>
      <family val="1"/>
      <charset val="204"/>
    </font>
    <font>
      <i/>
      <sz val="12"/>
      <name val="Arial"/>
      <family val="2"/>
      <charset val="204"/>
    </font>
    <font>
      <b/>
      <sz val="12"/>
      <color theme="5" tint="-0.249977111117893"/>
      <name val="Arial"/>
      <family val="2"/>
      <charset val="204"/>
    </font>
  </fonts>
  <fills count="11">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indexed="11"/>
        <bgColor indexed="0"/>
      </patternFill>
    </fill>
    <fill>
      <patternFill patternType="solid">
        <fgColor theme="2" tint="-9.9978637043366805E-2"/>
        <bgColor indexed="0"/>
      </patternFill>
    </fill>
    <fill>
      <patternFill patternType="solid">
        <fgColor theme="2" tint="-9.9978637043366805E-2"/>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s>
  <cellStyleXfs count="1">
    <xf numFmtId="0" fontId="0" fillId="0" borderId="0"/>
  </cellStyleXfs>
  <cellXfs count="299">
    <xf numFmtId="0" fontId="0" fillId="0" borderId="0" xfId="0"/>
    <xf numFmtId="0" fontId="1" fillId="0" borderId="0" xfId="0" applyFont="1" applyFill="1"/>
    <xf numFmtId="0" fontId="2" fillId="0" borderId="0" xfId="0" applyFont="1" applyFill="1"/>
    <xf numFmtId="0" fontId="1" fillId="0" borderId="0" xfId="0" applyFont="1" applyFill="1" applyBorder="1"/>
    <xf numFmtId="0" fontId="7" fillId="0" borderId="0" xfId="0" applyFont="1" applyFill="1"/>
    <xf numFmtId="0" fontId="1" fillId="0" borderId="1" xfId="0" applyFont="1" applyFill="1" applyBorder="1"/>
    <xf numFmtId="0" fontId="2" fillId="0" borderId="1" xfId="0" applyFont="1" applyFill="1" applyBorder="1"/>
    <xf numFmtId="0" fontId="6" fillId="0" borderId="0" xfId="0" applyFont="1" applyFill="1" applyAlignment="1">
      <alignment horizontal="center"/>
    </xf>
    <xf numFmtId="0" fontId="1" fillId="2" borderId="0" xfId="0" applyFont="1" applyFill="1"/>
    <xf numFmtId="0" fontId="5" fillId="0" borderId="1" xfId="0" applyFont="1" applyFill="1" applyBorder="1" applyAlignment="1">
      <alignment vertical="center"/>
    </xf>
    <xf numFmtId="49" fontId="5" fillId="0" borderId="1" xfId="0" applyNumberFormat="1" applyFont="1" applyFill="1" applyBorder="1" applyAlignment="1">
      <alignment vertical="center"/>
    </xf>
    <xf numFmtId="0" fontId="5" fillId="2" borderId="1" xfId="0" applyNumberFormat="1" applyFont="1" applyFill="1" applyBorder="1" applyAlignment="1">
      <alignment vertical="center"/>
    </xf>
    <xf numFmtId="0" fontId="4" fillId="2" borderId="1" xfId="0" applyNumberFormat="1" applyFont="1" applyFill="1" applyBorder="1" applyAlignment="1">
      <alignment vertical="center"/>
    </xf>
    <xf numFmtId="0" fontId="2" fillId="2" borderId="1" xfId="0" applyNumberFormat="1" applyFont="1" applyFill="1" applyBorder="1" applyAlignment="1">
      <alignment vertical="center"/>
    </xf>
    <xf numFmtId="0" fontId="8" fillId="2" borderId="1" xfId="0" applyNumberFormat="1" applyFont="1" applyFill="1" applyBorder="1" applyAlignment="1">
      <alignment vertical="center" wrapText="1"/>
    </xf>
    <xf numFmtId="0" fontId="8" fillId="2" borderId="1" xfId="0" applyNumberFormat="1" applyFont="1" applyFill="1" applyBorder="1" applyAlignment="1">
      <alignment vertical="center"/>
    </xf>
    <xf numFmtId="0" fontId="3" fillId="0" borderId="1" xfId="0" applyNumberFormat="1" applyFont="1" applyFill="1" applyBorder="1" applyAlignment="1">
      <alignment vertical="center"/>
    </xf>
    <xf numFmtId="0" fontId="3" fillId="0" borderId="1" xfId="0" applyFont="1" applyFill="1" applyBorder="1"/>
    <xf numFmtId="0" fontId="3" fillId="0" borderId="1" xfId="0" applyFont="1" applyFill="1" applyBorder="1" applyAlignment="1">
      <alignment horizontal="center" vertical="center" wrapText="1"/>
    </xf>
    <xf numFmtId="0" fontId="9" fillId="0" borderId="0" xfId="0" applyFont="1" applyFill="1"/>
    <xf numFmtId="0" fontId="8"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10" fillId="2" borderId="1" xfId="0" applyNumberFormat="1" applyFont="1" applyFill="1" applyBorder="1" applyAlignment="1">
      <alignment vertical="center"/>
    </xf>
    <xf numFmtId="0" fontId="11" fillId="0" borderId="1" xfId="0" applyFont="1" applyFill="1" applyBorder="1"/>
    <xf numFmtId="0" fontId="10" fillId="0" borderId="1" xfId="0" applyFont="1" applyFill="1" applyBorder="1"/>
    <xf numFmtId="0" fontId="12" fillId="0" borderId="1" xfId="0" applyFont="1" applyFill="1" applyBorder="1"/>
    <xf numFmtId="0" fontId="9" fillId="0" borderId="1" xfId="0" applyFont="1" applyFill="1" applyBorder="1"/>
    <xf numFmtId="0" fontId="12" fillId="0" borderId="0" xfId="0" applyFont="1" applyFill="1"/>
    <xf numFmtId="0" fontId="16" fillId="0" borderId="1" xfId="0" applyFont="1" applyFill="1" applyBorder="1"/>
    <xf numFmtId="0" fontId="17" fillId="0" borderId="1" xfId="0" applyFont="1" applyFill="1" applyBorder="1"/>
    <xf numFmtId="0" fontId="18"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18" fillId="3" borderId="1" xfId="0" applyNumberFormat="1" applyFont="1" applyFill="1" applyBorder="1" applyAlignment="1">
      <alignment horizontal="center" vertical="center" wrapText="1"/>
    </xf>
    <xf numFmtId="0" fontId="18" fillId="3" borderId="1" xfId="0" applyNumberFormat="1" applyFont="1" applyFill="1" applyBorder="1" applyAlignment="1">
      <alignment horizontal="center" vertical="center"/>
    </xf>
    <xf numFmtId="0" fontId="14" fillId="2" borderId="1" xfId="0" applyNumberFormat="1" applyFont="1" applyFill="1" applyBorder="1" applyAlignment="1">
      <alignment vertical="center" wrapText="1"/>
    </xf>
    <xf numFmtId="0" fontId="19" fillId="2" borderId="1" xfId="0" applyNumberFormat="1" applyFont="1" applyFill="1" applyBorder="1" applyAlignment="1">
      <alignment vertical="center"/>
    </xf>
    <xf numFmtId="0" fontId="20" fillId="2" borderId="1" xfId="0" applyNumberFormat="1" applyFont="1" applyFill="1" applyBorder="1" applyAlignment="1">
      <alignment vertical="center"/>
    </xf>
    <xf numFmtId="0" fontId="19" fillId="2" borderId="1" xfId="0" applyFont="1" applyFill="1" applyBorder="1" applyAlignment="1">
      <alignment vertical="center"/>
    </xf>
    <xf numFmtId="0" fontId="14" fillId="0" borderId="4" xfId="0" applyFont="1" applyFill="1" applyBorder="1" applyAlignment="1">
      <alignment vertical="center" wrapText="1"/>
    </xf>
    <xf numFmtId="0" fontId="8" fillId="0" borderId="1" xfId="0" applyFont="1" applyFill="1" applyBorder="1" applyAlignment="1">
      <alignment vertical="center"/>
    </xf>
    <xf numFmtId="0" fontId="9" fillId="0" borderId="0" xfId="0" applyFont="1" applyFill="1" applyAlignment="1">
      <alignment vertical="center"/>
    </xf>
    <xf numFmtId="0" fontId="1" fillId="0" borderId="0" xfId="0" applyFont="1" applyFill="1" applyAlignment="1">
      <alignment vertical="center"/>
    </xf>
    <xf numFmtId="0" fontId="3" fillId="0" borderId="1" xfId="0" applyNumberFormat="1" applyFont="1" applyFill="1" applyBorder="1" applyAlignment="1">
      <alignment horizontal="center" vertical="center"/>
    </xf>
    <xf numFmtId="0" fontId="5" fillId="0" borderId="1" xfId="0" applyFont="1" applyFill="1" applyBorder="1" applyAlignment="1">
      <alignment horizontal="right" vertical="center"/>
    </xf>
    <xf numFmtId="0" fontId="5" fillId="0" borderId="1" xfId="0" applyFont="1" applyFill="1" applyBorder="1" applyAlignment="1">
      <alignment horizontal="center" vertical="center"/>
    </xf>
    <xf numFmtId="0" fontId="4" fillId="0" borderId="1" xfId="0" applyFont="1" applyFill="1" applyBorder="1" applyAlignment="1">
      <alignment vertical="center"/>
    </xf>
    <xf numFmtId="0" fontId="0" fillId="0" borderId="0" xfId="0" applyAlignment="1">
      <alignment vertical="center"/>
    </xf>
    <xf numFmtId="0" fontId="21" fillId="0" borderId="0" xfId="0" applyFont="1" applyAlignment="1">
      <alignment vertical="center"/>
    </xf>
    <xf numFmtId="0" fontId="22" fillId="0" borderId="0" xfId="0" applyFont="1" applyBorder="1" applyAlignment="1">
      <alignment vertical="center"/>
    </xf>
    <xf numFmtId="0" fontId="0" fillId="0" borderId="0" xfId="0" applyBorder="1" applyAlignment="1">
      <alignment vertical="center"/>
    </xf>
    <xf numFmtId="0" fontId="23" fillId="0" borderId="0" xfId="0" applyFont="1" applyAlignment="1">
      <alignment vertical="center"/>
    </xf>
    <xf numFmtId="0" fontId="24" fillId="0" borderId="0" xfId="0" applyFont="1" applyBorder="1" applyAlignment="1">
      <alignment horizontal="center" vertical="center"/>
    </xf>
    <xf numFmtId="0" fontId="25" fillId="0" borderId="0" xfId="0" applyFont="1" applyBorder="1" applyAlignment="1">
      <alignment vertical="center"/>
    </xf>
    <xf numFmtId="0" fontId="26" fillId="0" borderId="0" xfId="0" applyFont="1" applyAlignment="1">
      <alignment vertical="center"/>
    </xf>
    <xf numFmtId="0" fontId="27" fillId="0" borderId="0" xfId="0" applyFont="1" applyBorder="1" applyAlignment="1">
      <alignment vertical="center"/>
    </xf>
    <xf numFmtId="0" fontId="28" fillId="0" borderId="0" xfId="0" applyFont="1" applyBorder="1" applyAlignment="1">
      <alignment horizontal="center" vertical="center"/>
    </xf>
    <xf numFmtId="0" fontId="26" fillId="0" borderId="0" xfId="0" applyFont="1" applyAlignment="1">
      <alignment horizontal="left" vertical="center"/>
    </xf>
    <xf numFmtId="0" fontId="5" fillId="0" borderId="0" xfId="0" applyFont="1" applyAlignment="1">
      <alignment vertical="center"/>
    </xf>
    <xf numFmtId="0" fontId="29" fillId="0" borderId="1" xfId="0" applyFont="1" applyBorder="1" applyAlignment="1">
      <alignment horizontal="center"/>
    </xf>
    <xf numFmtId="0" fontId="4" fillId="0" borderId="0" xfId="0" applyFont="1" applyBorder="1" applyAlignment="1">
      <alignment horizontal="center" vertical="center"/>
    </xf>
    <xf numFmtId="0" fontId="5" fillId="0" borderId="0" xfId="0" applyFont="1" applyBorder="1" applyAlignment="1">
      <alignment vertical="center"/>
    </xf>
    <xf numFmtId="0" fontId="4" fillId="0" borderId="0" xfId="0" applyFont="1" applyAlignment="1">
      <alignment vertical="center"/>
    </xf>
    <xf numFmtId="0" fontId="31" fillId="0" borderId="0" xfId="0" applyFont="1" applyBorder="1" applyAlignment="1">
      <alignment vertical="center"/>
    </xf>
    <xf numFmtId="0" fontId="32" fillId="0" borderId="0" xfId="0" applyFont="1" applyBorder="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33" fillId="0" borderId="0" xfId="0" applyFont="1" applyBorder="1" applyAlignment="1">
      <alignment vertical="center"/>
    </xf>
    <xf numFmtId="0" fontId="3" fillId="0" borderId="0" xfId="0" applyFont="1" applyAlignment="1">
      <alignment horizontal="center" vertical="center"/>
    </xf>
    <xf numFmtId="0" fontId="3" fillId="0" borderId="4"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33" fillId="0" borderId="0" xfId="0" applyFont="1" applyBorder="1" applyAlignment="1">
      <alignment horizontal="left" vertical="center"/>
    </xf>
    <xf numFmtId="0" fontId="6" fillId="0" borderId="1" xfId="0" applyFont="1" applyFill="1" applyBorder="1" applyAlignment="1">
      <alignment horizontal="center"/>
    </xf>
    <xf numFmtId="0" fontId="3" fillId="0" borderId="1" xfId="0" applyFont="1" applyFill="1" applyBorder="1" applyAlignment="1"/>
    <xf numFmtId="0" fontId="35" fillId="0" borderId="0" xfId="0" applyFont="1" applyAlignment="1">
      <alignment vertical="center"/>
    </xf>
    <xf numFmtId="0" fontId="36" fillId="0" borderId="1" xfId="0" applyFont="1" applyBorder="1" applyAlignment="1">
      <alignment horizontal="center" vertical="center"/>
    </xf>
    <xf numFmtId="0" fontId="37" fillId="0" borderId="0" xfId="0" applyFont="1" applyBorder="1" applyAlignment="1">
      <alignment vertical="center"/>
    </xf>
    <xf numFmtId="0" fontId="37" fillId="0" borderId="0" xfId="0" applyFont="1" applyAlignment="1">
      <alignment vertical="center"/>
    </xf>
    <xf numFmtId="0" fontId="38" fillId="0" borderId="1" xfId="0" applyFont="1" applyBorder="1" applyAlignment="1">
      <alignment horizontal="center" vertical="center"/>
    </xf>
    <xf numFmtId="0" fontId="34" fillId="0" borderId="1" xfId="0" applyFont="1" applyBorder="1" applyAlignment="1">
      <alignment horizontal="center" vertical="center"/>
    </xf>
    <xf numFmtId="0" fontId="7" fillId="0" borderId="1" xfId="0" applyFont="1" applyBorder="1" applyAlignment="1">
      <alignment horizontal="center" vertical="center"/>
    </xf>
    <xf numFmtId="0" fontId="39" fillId="0" borderId="1" xfId="0" applyFont="1" applyBorder="1" applyAlignment="1">
      <alignment horizontal="center" vertical="center"/>
    </xf>
    <xf numFmtId="0" fontId="37" fillId="4" borderId="0" xfId="0" applyFont="1" applyFill="1" applyBorder="1" applyAlignment="1">
      <alignment vertical="center"/>
    </xf>
    <xf numFmtId="0" fontId="37" fillId="4" borderId="0" xfId="0" applyFont="1" applyFill="1" applyAlignment="1">
      <alignment vertical="center"/>
    </xf>
    <xf numFmtId="0" fontId="7" fillId="0" borderId="0" xfId="0" applyFont="1" applyAlignment="1">
      <alignment vertical="center"/>
    </xf>
    <xf numFmtId="0" fontId="6" fillId="0" borderId="0" xfId="0" applyFont="1" applyAlignment="1">
      <alignment horizontal="center" vertical="center"/>
    </xf>
    <xf numFmtId="0" fontId="6" fillId="0" borderId="16" xfId="0" applyFont="1" applyFill="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6" fillId="0" borderId="16" xfId="0" applyFont="1" applyBorder="1" applyAlignment="1">
      <alignment horizontal="center" vertical="center"/>
    </xf>
    <xf numFmtId="0" fontId="6" fillId="0" borderId="16" xfId="0" applyFont="1" applyBorder="1" applyAlignment="1">
      <alignment horizontal="center"/>
    </xf>
    <xf numFmtId="0" fontId="7" fillId="0" borderId="0" xfId="0" applyFont="1" applyAlignment="1">
      <alignment horizontal="center" vertical="center"/>
    </xf>
    <xf numFmtId="0" fontId="7" fillId="0" borderId="0" xfId="0" applyFont="1" applyBorder="1" applyAlignment="1">
      <alignment horizontal="left" vertical="center"/>
    </xf>
    <xf numFmtId="0" fontId="6" fillId="0" borderId="0" xfId="0" applyFont="1" applyBorder="1" applyAlignment="1">
      <alignment horizontal="centerContinuous" vertical="center"/>
    </xf>
    <xf numFmtId="0" fontId="6" fillId="0" borderId="0" xfId="0" applyFont="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41" fillId="0" borderId="0" xfId="0" applyFont="1" applyAlignment="1">
      <alignment horizontal="left" vertical="center"/>
    </xf>
    <xf numFmtId="0" fontId="41"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42" fillId="0" borderId="16" xfId="0" applyFont="1" applyFill="1" applyBorder="1" applyAlignment="1">
      <alignment horizontal="center" vertical="center"/>
    </xf>
    <xf numFmtId="0" fontId="3" fillId="0" borderId="0" xfId="0" applyFont="1" applyFill="1" applyAlignment="1"/>
    <xf numFmtId="0" fontId="0" fillId="0" borderId="0" xfId="0" applyFill="1" applyBorder="1" applyAlignment="1">
      <alignment horizontal="left" vertical="top"/>
    </xf>
    <xf numFmtId="0" fontId="30" fillId="0" borderId="0" xfId="0" applyFont="1" applyFill="1" applyBorder="1" applyAlignment="1">
      <alignment vertical="top" wrapText="1"/>
    </xf>
    <xf numFmtId="0" fontId="0" fillId="0" borderId="0" xfId="0" applyFill="1" applyBorder="1" applyAlignment="1">
      <alignment vertical="top" wrapText="1"/>
    </xf>
    <xf numFmtId="0" fontId="44" fillId="0" borderId="0" xfId="0" applyFont="1" applyAlignment="1">
      <alignment horizontal="left" vertical="center"/>
    </xf>
    <xf numFmtId="0" fontId="3" fillId="0" borderId="1" xfId="0" applyFont="1" applyFill="1" applyBorder="1" applyAlignment="1">
      <alignment wrapText="1"/>
    </xf>
    <xf numFmtId="0" fontId="45" fillId="5" borderId="16" xfId="0" applyFont="1" applyFill="1" applyBorder="1" applyAlignment="1">
      <alignment horizontal="center" vertical="center"/>
    </xf>
    <xf numFmtId="0" fontId="3" fillId="0" borderId="11" xfId="0" applyFont="1" applyFill="1" applyBorder="1" applyAlignment="1">
      <alignment horizontal="left"/>
    </xf>
    <xf numFmtId="0"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4" borderId="1" xfId="0" applyFont="1" applyFill="1" applyBorder="1" applyAlignment="1">
      <alignment horizontal="center" vertical="center"/>
    </xf>
    <xf numFmtId="0" fontId="48" fillId="4" borderId="1" xfId="0" applyFont="1" applyFill="1" applyBorder="1" applyAlignment="1">
      <alignment horizontal="center" vertical="center"/>
    </xf>
    <xf numFmtId="0" fontId="36" fillId="4" borderId="1" xfId="0" applyFont="1" applyFill="1" applyBorder="1" applyAlignment="1">
      <alignment horizontal="center" vertical="center"/>
    </xf>
    <xf numFmtId="0" fontId="2" fillId="6"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wrapText="1"/>
    </xf>
    <xf numFmtId="0" fontId="3" fillId="0" borderId="1" xfId="0" applyFont="1" applyFill="1" applyBorder="1" applyAlignment="1">
      <alignment vertical="top"/>
    </xf>
    <xf numFmtId="0" fontId="2" fillId="0" borderId="1" xfId="0" applyFont="1" applyFill="1" applyBorder="1" applyAlignment="1">
      <alignment horizontal="left" wrapText="1"/>
    </xf>
    <xf numFmtId="0" fontId="2" fillId="0" borderId="1" xfId="0" applyFont="1" applyFill="1" applyBorder="1" applyAlignment="1">
      <alignment wrapText="1"/>
    </xf>
    <xf numFmtId="0" fontId="30" fillId="0" borderId="1" xfId="0" applyFont="1" applyFill="1" applyBorder="1" applyAlignment="1">
      <alignment horizontal="center" vertical="top" wrapText="1"/>
    </xf>
    <xf numFmtId="0" fontId="40" fillId="0" borderId="0" xfId="0" applyFont="1" applyAlignment="1">
      <alignment horizontal="center" vertical="center"/>
    </xf>
    <xf numFmtId="0" fontId="0" fillId="0" borderId="1" xfId="0" applyBorder="1"/>
    <xf numFmtId="0" fontId="56" fillId="7" borderId="1" xfId="0" applyFont="1" applyFill="1" applyBorder="1" applyAlignment="1" applyProtection="1">
      <alignment horizontal="center" vertical="center" wrapText="1" readingOrder="1"/>
      <protection locked="0"/>
    </xf>
    <xf numFmtId="0" fontId="56" fillId="8" borderId="1" xfId="0" applyFont="1" applyFill="1" applyBorder="1" applyAlignment="1" applyProtection="1">
      <alignment horizontal="center" vertical="center" wrapText="1" readingOrder="1"/>
      <protection locked="0"/>
    </xf>
    <xf numFmtId="0" fontId="51" fillId="7" borderId="1" xfId="0" applyFont="1" applyFill="1" applyBorder="1" applyAlignment="1" applyProtection="1">
      <alignment horizontal="center" vertical="center" wrapText="1" readingOrder="1"/>
      <protection locked="0"/>
    </xf>
    <xf numFmtId="0" fontId="54" fillId="0" borderId="1" xfId="0" applyFont="1" applyBorder="1" applyAlignment="1" applyProtection="1">
      <alignment vertical="top" wrapText="1" readingOrder="1"/>
      <protection locked="0"/>
    </xf>
    <xf numFmtId="0" fontId="53" fillId="7" borderId="1" xfId="0" applyFont="1" applyFill="1" applyBorder="1" applyAlignment="1" applyProtection="1">
      <alignment vertical="top" wrapText="1" readingOrder="1"/>
      <protection locked="0"/>
    </xf>
    <xf numFmtId="0" fontId="53" fillId="7" borderId="1" xfId="0" applyFont="1" applyFill="1" applyBorder="1" applyAlignment="1" applyProtection="1">
      <alignment horizontal="center" vertical="center" wrapText="1" readingOrder="1"/>
      <protection locked="0"/>
    </xf>
    <xf numFmtId="0" fontId="57" fillId="9" borderId="1" xfId="0" applyFont="1" applyFill="1" applyBorder="1" applyAlignment="1" applyProtection="1">
      <alignment horizontal="center" vertical="top" wrapText="1" readingOrder="1"/>
      <protection locked="0"/>
    </xf>
    <xf numFmtId="0" fontId="57" fillId="0" borderId="1" xfId="0" applyFont="1" applyBorder="1" applyAlignment="1" applyProtection="1">
      <alignment horizontal="center" vertical="top" wrapText="1" readingOrder="1"/>
      <protection locked="0"/>
    </xf>
    <xf numFmtId="0" fontId="57" fillId="0" borderId="1" xfId="0" applyFont="1" applyBorder="1" applyAlignment="1" applyProtection="1">
      <alignment vertical="top" wrapText="1" readingOrder="1"/>
      <protection locked="0"/>
    </xf>
    <xf numFmtId="0" fontId="53" fillId="0" borderId="1" xfId="0" applyFont="1" applyBorder="1" applyAlignment="1" applyProtection="1">
      <alignment horizontal="center" vertical="center" wrapText="1" readingOrder="1"/>
      <protection locked="0"/>
    </xf>
    <xf numFmtId="0" fontId="53" fillId="0" borderId="1" xfId="0" applyFont="1" applyBorder="1" applyAlignment="1" applyProtection="1">
      <alignment vertical="center" wrapText="1" readingOrder="1"/>
      <protection locked="0"/>
    </xf>
    <xf numFmtId="0" fontId="58" fillId="0" borderId="1" xfId="0" applyFont="1" applyBorder="1" applyAlignment="1" applyProtection="1">
      <alignment vertical="top" wrapText="1" readingOrder="1"/>
      <protection locked="0"/>
    </xf>
    <xf numFmtId="0" fontId="53" fillId="9" borderId="1" xfId="0" applyFont="1" applyFill="1" applyBorder="1" applyAlignment="1" applyProtection="1">
      <alignment vertical="center" wrapText="1" readingOrder="1"/>
      <protection locked="0"/>
    </xf>
    <xf numFmtId="0" fontId="55" fillId="0" borderId="1" xfId="0" applyFont="1" applyBorder="1" applyAlignment="1" applyProtection="1">
      <alignment horizontal="center" vertical="center" wrapText="1" readingOrder="1"/>
      <protection locked="0"/>
    </xf>
    <xf numFmtId="0" fontId="59" fillId="0" borderId="1" xfId="0" applyFont="1" applyBorder="1" applyAlignment="1" applyProtection="1">
      <alignment vertical="top" wrapText="1" readingOrder="1"/>
      <protection locked="0"/>
    </xf>
    <xf numFmtId="0" fontId="60" fillId="0" borderId="1" xfId="0" applyFont="1" applyBorder="1" applyAlignment="1" applyProtection="1">
      <alignment vertical="top" wrapText="1" readingOrder="1"/>
      <protection locked="0"/>
    </xf>
    <xf numFmtId="0" fontId="61" fillId="0" borderId="1" xfId="0" applyFont="1" applyBorder="1" applyAlignment="1" applyProtection="1">
      <alignment vertical="top" wrapText="1" readingOrder="1"/>
      <protection locked="0"/>
    </xf>
    <xf numFmtId="0" fontId="54" fillId="9" borderId="1" xfId="0" applyFont="1" applyFill="1" applyBorder="1" applyAlignment="1" applyProtection="1">
      <alignment vertical="top" wrapText="1" readingOrder="1"/>
      <protection locked="0"/>
    </xf>
    <xf numFmtId="0" fontId="62" fillId="0" borderId="1" xfId="0" applyFont="1" applyBorder="1" applyAlignment="1" applyProtection="1">
      <alignment vertical="top" wrapText="1" readingOrder="1"/>
      <protection locked="0"/>
    </xf>
    <xf numFmtId="0" fontId="63" fillId="0" borderId="1" xfId="0" applyFont="1" applyBorder="1" applyAlignment="1" applyProtection="1">
      <alignment vertical="top" wrapText="1" readingOrder="1"/>
      <protection locked="0"/>
    </xf>
    <xf numFmtId="0" fontId="52" fillId="0" borderId="1" xfId="0" applyFont="1" applyBorder="1" applyAlignment="1" applyProtection="1">
      <alignment vertical="top" wrapText="1" readingOrder="1"/>
      <protection locked="0"/>
    </xf>
    <xf numFmtId="0" fontId="2" fillId="0" borderId="1" xfId="0" applyFont="1" applyFill="1" applyBorder="1" applyAlignment="1">
      <alignment horizontal="center"/>
    </xf>
    <xf numFmtId="0" fontId="2" fillId="10" borderId="1" xfId="0" applyNumberFormat="1" applyFont="1" applyFill="1" applyBorder="1" applyAlignment="1">
      <alignment horizontal="center" vertical="center" wrapText="1"/>
    </xf>
    <xf numFmtId="0" fontId="17" fillId="2" borderId="1" xfId="0" applyNumberFormat="1" applyFont="1" applyFill="1" applyBorder="1" applyAlignment="1">
      <alignment vertical="center" wrapText="1"/>
    </xf>
    <xf numFmtId="0" fontId="8" fillId="2" borderId="1" xfId="0" applyNumberFormat="1" applyFont="1" applyFill="1" applyBorder="1" applyAlignment="1">
      <alignment horizontal="center" vertical="center" wrapText="1"/>
    </xf>
    <xf numFmtId="0" fontId="65" fillId="2" borderId="1" xfId="0" applyNumberFormat="1"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65" fillId="0" borderId="4" xfId="0" applyFont="1" applyFill="1" applyBorder="1" applyAlignment="1">
      <alignment vertical="center" wrapText="1"/>
    </xf>
    <xf numFmtId="0" fontId="20" fillId="2" borderId="1" xfId="0" applyNumberFormat="1" applyFont="1" applyFill="1" applyBorder="1" applyAlignment="1">
      <alignment horizontal="center" vertical="center" wrapText="1"/>
    </xf>
    <xf numFmtId="0" fontId="66" fillId="0" borderId="1" xfId="0" applyFont="1" applyFill="1" applyBorder="1" applyAlignment="1">
      <alignment horizontal="left" vertical="center"/>
    </xf>
    <xf numFmtId="0" fontId="66" fillId="0" borderId="1" xfId="0" applyFont="1" applyFill="1" applyBorder="1" applyAlignment="1">
      <alignment horizontal="left" vertical="center" wrapText="1"/>
    </xf>
    <xf numFmtId="0" fontId="66" fillId="0" borderId="1" xfId="0" applyFont="1" applyFill="1" applyBorder="1" applyAlignment="1">
      <alignment vertical="center" wrapText="1"/>
    </xf>
    <xf numFmtId="0" fontId="8" fillId="0" borderId="1" xfId="0" applyFont="1" applyFill="1" applyBorder="1" applyAlignment="1">
      <alignment horizontal="center" vertical="center"/>
    </xf>
    <xf numFmtId="0" fontId="5" fillId="2" borderId="1" xfId="0" applyNumberFormat="1" applyFont="1" applyFill="1" applyBorder="1" applyAlignment="1">
      <alignment horizontal="center" vertical="center"/>
    </xf>
    <xf numFmtId="164" fontId="3" fillId="0" borderId="0" xfId="0" applyNumberFormat="1" applyFont="1" applyFill="1" applyAlignment="1">
      <alignment horizontal="center"/>
    </xf>
    <xf numFmtId="164" fontId="3" fillId="0" borderId="0" xfId="0" applyNumberFormat="1" applyFont="1" applyFill="1" applyAlignment="1">
      <alignment horizontal="left"/>
    </xf>
    <xf numFmtId="164" fontId="2" fillId="0" borderId="0" xfId="0" applyNumberFormat="1" applyFont="1" applyFill="1" applyAlignment="1">
      <alignment horizontal="left"/>
    </xf>
    <xf numFmtId="0" fontId="3" fillId="0"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vertical="center"/>
    </xf>
    <xf numFmtId="0" fontId="2" fillId="0" borderId="1" xfId="0" applyFont="1" applyFill="1" applyBorder="1" applyAlignment="1">
      <alignment horizontal="center"/>
    </xf>
    <xf numFmtId="0" fontId="3" fillId="0" borderId="4" xfId="0" applyFont="1" applyFill="1" applyBorder="1" applyAlignment="1">
      <alignment vertical="center" wrapText="1"/>
    </xf>
    <xf numFmtId="0" fontId="65" fillId="2" borderId="1" xfId="0" applyNumberFormat="1" applyFont="1" applyFill="1" applyBorder="1" applyAlignment="1">
      <alignment vertical="center" wrapText="1"/>
    </xf>
    <xf numFmtId="0" fontId="3" fillId="4"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2" borderId="1" xfId="0" applyNumberFormat="1" applyFont="1" applyFill="1" applyBorder="1" applyAlignment="1">
      <alignment vertical="center" wrapText="1"/>
    </xf>
    <xf numFmtId="0" fontId="3" fillId="4" borderId="1" xfId="0" applyFont="1" applyFill="1" applyBorder="1" applyAlignment="1">
      <alignment horizontal="left" vertical="top" wrapText="1"/>
    </xf>
    <xf numFmtId="0" fontId="3"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4" fillId="0" borderId="1" xfId="0" applyFont="1" applyFill="1" applyBorder="1" applyAlignment="1">
      <alignment horizontal="right" vertical="center" wrapText="1"/>
    </xf>
    <xf numFmtId="0" fontId="4" fillId="0" borderId="11" xfId="0" applyFont="1" applyFill="1" applyBorder="1" applyAlignment="1">
      <alignment horizontal="center" vertical="center" wrapText="1"/>
    </xf>
    <xf numFmtId="0" fontId="68" fillId="2" borderId="1" xfId="0" applyNumberFormat="1" applyFont="1" applyFill="1" applyBorder="1" applyAlignment="1">
      <alignment vertical="center" wrapText="1"/>
    </xf>
    <xf numFmtId="0" fontId="4" fillId="2" borderId="1" xfId="0" applyNumberFormat="1" applyFont="1" applyFill="1" applyBorder="1" applyAlignment="1">
      <alignment horizontal="center" vertical="center"/>
    </xf>
    <xf numFmtId="0" fontId="30" fillId="4" borderId="1" xfId="0" applyNumberFormat="1" applyFont="1" applyFill="1" applyBorder="1" applyAlignment="1">
      <alignment vertical="center"/>
    </xf>
    <xf numFmtId="0" fontId="4" fillId="2" borderId="1" xfId="0" applyNumberFormat="1" applyFont="1" applyFill="1" applyBorder="1" applyAlignment="1"/>
    <xf numFmtId="0" fontId="2" fillId="2" borderId="1" xfId="0" applyNumberFormat="1" applyFont="1" applyFill="1" applyBorder="1" applyAlignment="1"/>
    <xf numFmtId="164" fontId="3" fillId="0" borderId="0" xfId="0" applyNumberFormat="1" applyFont="1" applyFill="1" applyAlignment="1">
      <alignment horizontal="center"/>
    </xf>
    <xf numFmtId="0" fontId="3" fillId="4" borderId="1" xfId="0" applyNumberFormat="1" applyFont="1" applyFill="1" applyBorder="1" applyAlignment="1">
      <alignment horizontal="center" vertical="center"/>
    </xf>
    <xf numFmtId="0" fontId="2" fillId="0" borderId="18" xfId="0" applyFont="1" applyFill="1" applyBorder="1" applyAlignment="1">
      <alignment horizontal="center" vertical="top" wrapText="1"/>
    </xf>
    <xf numFmtId="0" fontId="2" fillId="0" borderId="1" xfId="0" applyFont="1" applyFill="1" applyBorder="1" applyAlignment="1">
      <alignment horizontal="center" vertical="top" wrapText="1"/>
    </xf>
    <xf numFmtId="0" fontId="1" fillId="0" borderId="0" xfId="0" applyFont="1" applyFill="1" applyBorder="1" applyAlignment="1">
      <alignment horizontal="left" vertical="top"/>
    </xf>
    <xf numFmtId="0" fontId="14" fillId="2" borderId="3" xfId="0" applyNumberFormat="1" applyFont="1" applyFill="1" applyBorder="1" applyAlignment="1">
      <alignmen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3" fillId="0" borderId="0" xfId="0" applyFont="1" applyFill="1" applyBorder="1" applyAlignment="1">
      <alignment horizontal="left" vertical="top"/>
    </xf>
    <xf numFmtId="0" fontId="2" fillId="0" borderId="11" xfId="0" applyFont="1" applyFill="1" applyBorder="1" applyAlignment="1">
      <alignment horizontal="center" vertical="center" wrapText="1"/>
    </xf>
    <xf numFmtId="0" fontId="2" fillId="0" borderId="11" xfId="0" applyFont="1" applyFill="1" applyBorder="1" applyAlignment="1">
      <alignment horizontal="center" vertical="top" wrapText="1"/>
    </xf>
    <xf numFmtId="0" fontId="2" fillId="0" borderId="17" xfId="0" applyFont="1" applyFill="1" applyBorder="1" applyAlignment="1">
      <alignment horizontal="center" vertical="top" wrapText="1"/>
    </xf>
    <xf numFmtId="0" fontId="30" fillId="0" borderId="11" xfId="0" applyFont="1" applyFill="1" applyBorder="1" applyAlignment="1">
      <alignment horizontal="center" vertical="top" wrapText="1"/>
    </xf>
    <xf numFmtId="0" fontId="8" fillId="2" borderId="1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30" fillId="4" borderId="11" xfId="0" applyNumberFormat="1" applyFont="1" applyFill="1" applyBorder="1" applyAlignment="1">
      <alignment horizontal="center" vertical="center"/>
    </xf>
    <xf numFmtId="0" fontId="3" fillId="2" borderId="11" xfId="0" applyNumberFormat="1" applyFont="1" applyFill="1" applyBorder="1" applyAlignment="1">
      <alignment horizontal="center" vertical="center"/>
    </xf>
    <xf numFmtId="0" fontId="5" fillId="0" borderId="11"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70" fillId="2" borderId="1" xfId="0" applyNumberFormat="1" applyFont="1" applyFill="1" applyBorder="1" applyAlignment="1">
      <alignment horizontal="center" vertical="center" wrapText="1"/>
    </xf>
    <xf numFmtId="0" fontId="15" fillId="0" borderId="11" xfId="0" applyFont="1" applyFill="1" applyBorder="1" applyAlignment="1">
      <alignment horizontal="center" vertical="center" wrapText="1"/>
    </xf>
    <xf numFmtId="0" fontId="2" fillId="4" borderId="1" xfId="0" applyNumberFormat="1" applyFont="1" applyFill="1" applyBorder="1" applyAlignment="1">
      <alignment vertical="center"/>
    </xf>
    <xf numFmtId="0" fontId="15" fillId="0" borderId="1" xfId="0" applyFont="1" applyFill="1" applyBorder="1" applyAlignment="1">
      <alignment horizontal="center" vertical="top" wrapText="1"/>
    </xf>
    <xf numFmtId="0" fontId="2" fillId="0" borderId="11" xfId="0" applyFont="1" applyFill="1" applyBorder="1" applyAlignment="1">
      <alignment wrapText="1"/>
    </xf>
    <xf numFmtId="0" fontId="3" fillId="0" borderId="1" xfId="0" applyFont="1" applyFill="1" applyBorder="1" applyAlignment="1">
      <alignment horizontal="left" vertical="center"/>
    </xf>
    <xf numFmtId="0" fontId="3" fillId="0" borderId="1" xfId="0" applyFont="1" applyFill="1" applyBorder="1" applyAlignment="1">
      <alignment vertical="center" wrapText="1"/>
    </xf>
    <xf numFmtId="0" fontId="46" fillId="0" borderId="0" xfId="0" applyFont="1" applyAlignment="1">
      <alignment horizontal="center" vertical="center"/>
    </xf>
    <xf numFmtId="0" fontId="41" fillId="0" borderId="0" xfId="0" applyFont="1" applyAlignment="1">
      <alignment horizontal="center" vertical="center"/>
    </xf>
    <xf numFmtId="0" fontId="21" fillId="0" borderId="0" xfId="0" applyFont="1" applyAlignment="1">
      <alignment horizontal="center" vertical="center"/>
    </xf>
    <xf numFmtId="0" fontId="47" fillId="0" borderId="0" xfId="0" applyFont="1" applyAlignment="1">
      <alignment horizontal="center" vertical="center"/>
    </xf>
    <xf numFmtId="0" fontId="40" fillId="0" borderId="1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4"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3" xfId="0" applyFont="1" applyBorder="1" applyAlignment="1">
      <alignment horizontal="center" textRotation="90" wrapText="1"/>
    </xf>
    <xf numFmtId="0" fontId="30" fillId="0" borderId="13" xfId="0" applyFont="1" applyBorder="1" applyAlignment="1">
      <alignment horizontal="center" textRotation="90" wrapText="1"/>
    </xf>
    <xf numFmtId="0" fontId="30" fillId="0" borderId="12" xfId="0" applyFont="1" applyBorder="1" applyAlignment="1">
      <alignment horizontal="center" textRotation="90" wrapText="1"/>
    </xf>
    <xf numFmtId="0" fontId="38" fillId="0" borderId="1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4" xfId="0" applyFont="1" applyBorder="1" applyAlignment="1">
      <alignment horizontal="center" vertical="center" wrapText="1"/>
    </xf>
    <xf numFmtId="0" fontId="34" fillId="0" borderId="3" xfId="0" applyFont="1" applyBorder="1" applyAlignment="1">
      <alignment horizontal="center" vertical="center" textRotation="90"/>
    </xf>
    <xf numFmtId="0" fontId="34" fillId="0" borderId="13" xfId="0" applyFont="1" applyBorder="1" applyAlignment="1">
      <alignment horizontal="center" vertical="center" textRotation="90"/>
    </xf>
    <xf numFmtId="0" fontId="34" fillId="0" borderId="12" xfId="0" applyFont="1" applyBorder="1" applyAlignment="1">
      <alignment horizontal="center" vertical="center" textRotation="90"/>
    </xf>
    <xf numFmtId="0" fontId="34" fillId="0" borderId="11" xfId="0" applyFont="1" applyBorder="1" applyAlignment="1">
      <alignment horizontal="center" vertical="center"/>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40" fillId="0" borderId="0" xfId="0" applyFont="1" applyAlignment="1">
      <alignment horizontal="center" vertical="center"/>
    </xf>
    <xf numFmtId="0" fontId="6" fillId="0" borderId="6" xfId="0" applyFont="1" applyFill="1" applyBorder="1" applyAlignment="1">
      <alignment horizontal="center" wrapText="1"/>
    </xf>
    <xf numFmtId="0" fontId="3" fillId="0" borderId="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4" xfId="0" applyFont="1" applyFill="1" applyBorder="1" applyAlignment="1">
      <alignment horizontal="center" vertical="center"/>
    </xf>
    <xf numFmtId="0" fontId="64" fillId="10" borderId="11" xfId="0" applyNumberFormat="1" applyFont="1" applyFill="1" applyBorder="1" applyAlignment="1">
      <alignment horizontal="center" vertical="center" wrapText="1"/>
    </xf>
    <xf numFmtId="0" fontId="19" fillId="10"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xf>
    <xf numFmtId="0" fontId="4" fillId="2" borderId="12" xfId="0" applyNumberFormat="1" applyFont="1" applyFill="1" applyBorder="1" applyAlignment="1">
      <alignment horizontal="center" vertical="center"/>
    </xf>
    <xf numFmtId="0" fontId="64" fillId="10"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xf>
    <xf numFmtId="0" fontId="4" fillId="2" borderId="12" xfId="0" applyNumberFormat="1" applyFont="1" applyFill="1" applyBorder="1" applyAlignment="1">
      <alignment horizontal="center"/>
    </xf>
    <xf numFmtId="0" fontId="3" fillId="0" borderId="1" xfId="0" applyFont="1" applyFill="1" applyBorder="1" applyAlignment="1">
      <alignment horizontal="center"/>
    </xf>
    <xf numFmtId="0" fontId="6" fillId="0" borderId="1" xfId="0" applyFont="1" applyFill="1" applyBorder="1" applyAlignment="1">
      <alignment horizontal="center"/>
    </xf>
    <xf numFmtId="164" fontId="3" fillId="0" borderId="0" xfId="0" applyNumberFormat="1" applyFont="1" applyFill="1" applyAlignment="1">
      <alignment horizontal="center"/>
    </xf>
    <xf numFmtId="0" fontId="2" fillId="0" borderId="1" xfId="0" applyFont="1" applyFill="1" applyBorder="1" applyAlignment="1">
      <alignment horizontal="center"/>
    </xf>
    <xf numFmtId="0" fontId="3" fillId="0" borderId="0" xfId="0" applyFont="1" applyFill="1" applyAlignment="1">
      <alignment horizontal="left" wrapText="1"/>
    </xf>
    <xf numFmtId="0" fontId="2" fillId="6" borderId="11" xfId="0" applyNumberFormat="1" applyFont="1" applyFill="1" applyBorder="1" applyAlignment="1">
      <alignment horizontal="center" vertical="center" wrapText="1"/>
    </xf>
    <xf numFmtId="0" fontId="2" fillId="6" borderId="2" xfId="0" applyNumberFormat="1" applyFont="1" applyFill="1" applyBorder="1" applyAlignment="1">
      <alignment horizontal="center" vertical="center" wrapText="1"/>
    </xf>
    <xf numFmtId="0" fontId="3" fillId="0" borderId="11" xfId="0" applyFont="1" applyFill="1" applyBorder="1" applyAlignment="1">
      <alignment horizontal="center"/>
    </xf>
    <xf numFmtId="0" fontId="3" fillId="0" borderId="2" xfId="0" applyFont="1" applyFill="1" applyBorder="1" applyAlignment="1">
      <alignment horizontal="center"/>
    </xf>
    <xf numFmtId="0" fontId="6" fillId="0" borderId="11" xfId="0" applyFont="1" applyFill="1" applyBorder="1" applyAlignment="1">
      <alignment horizontal="center"/>
    </xf>
    <xf numFmtId="0" fontId="6" fillId="0" borderId="2" xfId="0" applyFont="1" applyFill="1" applyBorder="1" applyAlignment="1">
      <alignment horizontal="center"/>
    </xf>
    <xf numFmtId="0" fontId="6" fillId="0" borderId="4" xfId="0" applyFont="1" applyFill="1" applyBorder="1" applyAlignment="1">
      <alignment horizontal="center"/>
    </xf>
    <xf numFmtId="0" fontId="6" fillId="0" borderId="0" xfId="0" applyFont="1" applyFill="1" applyAlignment="1">
      <alignment horizontal="center"/>
    </xf>
    <xf numFmtId="0" fontId="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textRotation="90" wrapText="1"/>
    </xf>
    <xf numFmtId="0" fontId="3" fillId="0" borderId="13" xfId="0" applyFont="1" applyFill="1" applyBorder="1" applyAlignment="1">
      <alignment horizontal="center" vertical="center" textRotation="90" wrapText="1"/>
    </xf>
    <xf numFmtId="0" fontId="3" fillId="0" borderId="12" xfId="0" applyFont="1" applyFill="1" applyBorder="1" applyAlignment="1">
      <alignment horizontal="center" vertical="center" textRotation="90" wrapText="1"/>
    </xf>
    <xf numFmtId="0" fontId="2" fillId="0" borderId="20" xfId="0" applyFont="1" applyFill="1" applyBorder="1" applyAlignment="1">
      <alignment horizontal="center" vertical="top" wrapText="1"/>
    </xf>
    <xf numFmtId="0" fontId="2" fillId="0" borderId="0" xfId="0" applyFont="1" applyFill="1" applyBorder="1" applyAlignment="1">
      <alignment horizontal="center" vertical="top" wrapText="1"/>
    </xf>
    <xf numFmtId="0" fontId="43" fillId="6" borderId="0" xfId="0" applyFont="1" applyFill="1" applyBorder="1" applyAlignment="1">
      <alignment horizontal="center" vertical="top" wrapText="1"/>
    </xf>
    <xf numFmtId="0" fontId="3" fillId="0" borderId="11" xfId="0" applyFont="1" applyFill="1" applyBorder="1" applyAlignment="1">
      <alignment horizontal="center" vertical="top"/>
    </xf>
    <xf numFmtId="0" fontId="3" fillId="0" borderId="4" xfId="0" applyFont="1" applyFill="1" applyBorder="1" applyAlignment="1">
      <alignment horizontal="center" vertical="top"/>
    </xf>
    <xf numFmtId="0" fontId="3" fillId="0" borderId="7" xfId="0" applyFont="1" applyFill="1" applyBorder="1" applyAlignment="1">
      <alignment horizontal="center" vertical="top"/>
    </xf>
    <xf numFmtId="0" fontId="3" fillId="0" borderId="5" xfId="0" applyFont="1" applyFill="1" applyBorder="1" applyAlignment="1">
      <alignment horizontal="center" vertical="top"/>
    </xf>
    <xf numFmtId="0" fontId="2" fillId="0" borderId="2" xfId="0" applyFont="1" applyFill="1" applyBorder="1" applyAlignment="1">
      <alignment horizontal="center"/>
    </xf>
    <xf numFmtId="0" fontId="2" fillId="0" borderId="4" xfId="0" applyFont="1" applyFill="1" applyBorder="1" applyAlignment="1">
      <alignment horizontal="center"/>
    </xf>
    <xf numFmtId="0" fontId="2" fillId="0" borderId="11" xfId="0" applyFont="1" applyFill="1" applyBorder="1" applyAlignment="1">
      <alignment horizontal="left"/>
    </xf>
    <xf numFmtId="0" fontId="2" fillId="0" borderId="2" xfId="0" applyFont="1" applyFill="1" applyBorder="1" applyAlignment="1">
      <alignment horizontal="left"/>
    </xf>
    <xf numFmtId="0" fontId="2" fillId="0" borderId="4" xfId="0" applyFont="1" applyFill="1" applyBorder="1" applyAlignment="1">
      <alignment horizontal="left"/>
    </xf>
    <xf numFmtId="0" fontId="2" fillId="0" borderId="17" xfId="0" applyFont="1" applyFill="1" applyBorder="1" applyAlignment="1">
      <alignment horizontal="center" vertical="top" wrapText="1"/>
    </xf>
    <xf numFmtId="0" fontId="2" fillId="0" borderId="18" xfId="0" applyFont="1" applyFill="1" applyBorder="1" applyAlignment="1">
      <alignment horizontal="center" vertical="top" wrapText="1"/>
    </xf>
    <xf numFmtId="0" fontId="2" fillId="0" borderId="19" xfId="0" applyFont="1" applyFill="1" applyBorder="1" applyAlignment="1">
      <alignment horizontal="center" vertical="top" wrapText="1"/>
    </xf>
    <xf numFmtId="0" fontId="30" fillId="0" borderId="17"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53" fillId="0" borderId="1" xfId="0" applyFont="1" applyBorder="1" applyAlignment="1" applyProtection="1">
      <alignment vertical="top" wrapText="1" readingOrder="1"/>
      <protection locked="0"/>
    </xf>
    <xf numFmtId="0" fontId="0" fillId="0" borderId="1" xfId="0" applyBorder="1" applyAlignment="1" applyProtection="1">
      <alignment vertical="top" wrapText="1"/>
      <protection locked="0"/>
    </xf>
    <xf numFmtId="0" fontId="54" fillId="0" borderId="1" xfId="0" applyFont="1" applyBorder="1" applyAlignment="1" applyProtection="1">
      <alignment vertical="top" wrapText="1" readingOrder="1"/>
      <protection locked="0"/>
    </xf>
    <xf numFmtId="0" fontId="63" fillId="0" borderId="1" xfId="0" applyFont="1" applyBorder="1" applyAlignment="1" applyProtection="1">
      <alignment horizontal="center" vertical="top" wrapText="1" readingOrder="1"/>
      <protection locked="0"/>
    </xf>
    <xf numFmtId="0" fontId="53" fillId="0" borderId="1" xfId="0" applyFont="1" applyBorder="1" applyAlignment="1" applyProtection="1">
      <alignment vertical="center" wrapText="1" readingOrder="1"/>
      <protection locked="0"/>
    </xf>
    <xf numFmtId="0" fontId="51" fillId="7" borderId="1" xfId="0" applyFont="1" applyFill="1" applyBorder="1" applyAlignment="1" applyProtection="1">
      <alignment horizontal="center" vertical="center" wrapText="1" readingOrder="1"/>
      <protection locked="0"/>
    </xf>
    <xf numFmtId="0" fontId="56" fillId="7" borderId="1" xfId="0" applyFont="1" applyFill="1" applyBorder="1" applyAlignment="1" applyProtection="1">
      <alignment horizontal="center" vertical="center" wrapText="1" readingOrder="1"/>
      <protection locked="0"/>
    </xf>
    <xf numFmtId="0" fontId="53" fillId="7" borderId="1" xfId="0" applyFont="1" applyFill="1" applyBorder="1" applyAlignment="1" applyProtection="1">
      <alignment horizontal="center" vertical="center" wrapText="1" readingOrder="1"/>
      <protection locked="0"/>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Яркая">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V85"/>
  <sheetViews>
    <sheetView view="pageBreakPreview" topLeftCell="A12" zoomScale="60" zoomScaleNormal="50" workbookViewId="0">
      <selection activeCell="I16" sqref="I16"/>
    </sheetView>
  </sheetViews>
  <sheetFormatPr defaultColWidth="2.85546875" defaultRowHeight="12.75"/>
  <cols>
    <col min="1" max="1" width="4.7109375" style="46" customWidth="1"/>
    <col min="2" max="2" width="6.140625" style="46" customWidth="1"/>
    <col min="3" max="3" width="3.85546875" style="46" customWidth="1"/>
    <col min="4" max="54" width="4.7109375" style="46" customWidth="1"/>
    <col min="55" max="55" width="6.5703125" style="46" customWidth="1"/>
    <col min="56" max="56" width="6.140625" style="46" customWidth="1"/>
    <col min="57" max="57" width="5.85546875" style="46" customWidth="1"/>
    <col min="58" max="58" width="6.7109375" style="46" customWidth="1"/>
    <col min="59" max="59" width="6.28515625" style="46" customWidth="1"/>
    <col min="60" max="60" width="5.85546875" style="46" customWidth="1"/>
    <col min="61" max="257" width="2.85546875" style="46"/>
    <col min="258" max="310" width="3.7109375" style="46" customWidth="1"/>
    <col min="311" max="311" width="5.42578125" style="46" customWidth="1"/>
    <col min="312" max="315" width="3.7109375" style="46" customWidth="1"/>
    <col min="316" max="316" width="5.42578125" style="46" customWidth="1"/>
    <col min="317" max="513" width="2.85546875" style="46"/>
    <col min="514" max="566" width="3.7109375" style="46" customWidth="1"/>
    <col min="567" max="567" width="5.42578125" style="46" customWidth="1"/>
    <col min="568" max="571" width="3.7109375" style="46" customWidth="1"/>
    <col min="572" max="572" width="5.42578125" style="46" customWidth="1"/>
    <col min="573" max="769" width="2.85546875" style="46"/>
    <col min="770" max="822" width="3.7109375" style="46" customWidth="1"/>
    <col min="823" max="823" width="5.42578125" style="46" customWidth="1"/>
    <col min="824" max="827" width="3.7109375" style="46" customWidth="1"/>
    <col min="828" max="828" width="5.42578125" style="46" customWidth="1"/>
    <col min="829" max="1025" width="2.85546875" style="46"/>
    <col min="1026" max="1078" width="3.7109375" style="46" customWidth="1"/>
    <col min="1079" max="1079" width="5.42578125" style="46" customWidth="1"/>
    <col min="1080" max="1083" width="3.7109375" style="46" customWidth="1"/>
    <col min="1084" max="1084" width="5.42578125" style="46" customWidth="1"/>
    <col min="1085" max="1281" width="2.85546875" style="46"/>
    <col min="1282" max="1334" width="3.7109375" style="46" customWidth="1"/>
    <col min="1335" max="1335" width="5.42578125" style="46" customWidth="1"/>
    <col min="1336" max="1339" width="3.7109375" style="46" customWidth="1"/>
    <col min="1340" max="1340" width="5.42578125" style="46" customWidth="1"/>
    <col min="1341" max="1537" width="2.85546875" style="46"/>
    <col min="1538" max="1590" width="3.7109375" style="46" customWidth="1"/>
    <col min="1591" max="1591" width="5.42578125" style="46" customWidth="1"/>
    <col min="1592" max="1595" width="3.7109375" style="46" customWidth="1"/>
    <col min="1596" max="1596" width="5.42578125" style="46" customWidth="1"/>
    <col min="1597" max="1793" width="2.85546875" style="46"/>
    <col min="1794" max="1846" width="3.7109375" style="46" customWidth="1"/>
    <col min="1847" max="1847" width="5.42578125" style="46" customWidth="1"/>
    <col min="1848" max="1851" width="3.7109375" style="46" customWidth="1"/>
    <col min="1852" max="1852" width="5.42578125" style="46" customWidth="1"/>
    <col min="1853" max="2049" width="2.85546875" style="46"/>
    <col min="2050" max="2102" width="3.7109375" style="46" customWidth="1"/>
    <col min="2103" max="2103" width="5.42578125" style="46" customWidth="1"/>
    <col min="2104" max="2107" width="3.7109375" style="46" customWidth="1"/>
    <col min="2108" max="2108" width="5.42578125" style="46" customWidth="1"/>
    <col min="2109" max="2305" width="2.85546875" style="46"/>
    <col min="2306" max="2358" width="3.7109375" style="46" customWidth="1"/>
    <col min="2359" max="2359" width="5.42578125" style="46" customWidth="1"/>
    <col min="2360" max="2363" width="3.7109375" style="46" customWidth="1"/>
    <col min="2364" max="2364" width="5.42578125" style="46" customWidth="1"/>
    <col min="2365" max="2561" width="2.85546875" style="46"/>
    <col min="2562" max="2614" width="3.7109375" style="46" customWidth="1"/>
    <col min="2615" max="2615" width="5.42578125" style="46" customWidth="1"/>
    <col min="2616" max="2619" width="3.7109375" style="46" customWidth="1"/>
    <col min="2620" max="2620" width="5.42578125" style="46" customWidth="1"/>
    <col min="2621" max="2817" width="2.85546875" style="46"/>
    <col min="2818" max="2870" width="3.7109375" style="46" customWidth="1"/>
    <col min="2871" max="2871" width="5.42578125" style="46" customWidth="1"/>
    <col min="2872" max="2875" width="3.7109375" style="46" customWidth="1"/>
    <col min="2876" max="2876" width="5.42578125" style="46" customWidth="1"/>
    <col min="2877" max="3073" width="2.85546875" style="46"/>
    <col min="3074" max="3126" width="3.7109375" style="46" customWidth="1"/>
    <col min="3127" max="3127" width="5.42578125" style="46" customWidth="1"/>
    <col min="3128" max="3131" width="3.7109375" style="46" customWidth="1"/>
    <col min="3132" max="3132" width="5.42578125" style="46" customWidth="1"/>
    <col min="3133" max="3329" width="2.85546875" style="46"/>
    <col min="3330" max="3382" width="3.7109375" style="46" customWidth="1"/>
    <col min="3383" max="3383" width="5.42578125" style="46" customWidth="1"/>
    <col min="3384" max="3387" width="3.7109375" style="46" customWidth="1"/>
    <col min="3388" max="3388" width="5.42578125" style="46" customWidth="1"/>
    <col min="3389" max="3585" width="2.85546875" style="46"/>
    <col min="3586" max="3638" width="3.7109375" style="46" customWidth="1"/>
    <col min="3639" max="3639" width="5.42578125" style="46" customWidth="1"/>
    <col min="3640" max="3643" width="3.7109375" style="46" customWidth="1"/>
    <col min="3644" max="3644" width="5.42578125" style="46" customWidth="1"/>
    <col min="3645" max="3841" width="2.85546875" style="46"/>
    <col min="3842" max="3894" width="3.7109375" style="46" customWidth="1"/>
    <col min="3895" max="3895" width="5.42578125" style="46" customWidth="1"/>
    <col min="3896" max="3899" width="3.7109375" style="46" customWidth="1"/>
    <col min="3900" max="3900" width="5.42578125" style="46" customWidth="1"/>
    <col min="3901" max="4097" width="2.85546875" style="46"/>
    <col min="4098" max="4150" width="3.7109375" style="46" customWidth="1"/>
    <col min="4151" max="4151" width="5.42578125" style="46" customWidth="1"/>
    <col min="4152" max="4155" width="3.7109375" style="46" customWidth="1"/>
    <col min="4156" max="4156" width="5.42578125" style="46" customWidth="1"/>
    <col min="4157" max="4353" width="2.85546875" style="46"/>
    <col min="4354" max="4406" width="3.7109375" style="46" customWidth="1"/>
    <col min="4407" max="4407" width="5.42578125" style="46" customWidth="1"/>
    <col min="4408" max="4411" width="3.7109375" style="46" customWidth="1"/>
    <col min="4412" max="4412" width="5.42578125" style="46" customWidth="1"/>
    <col min="4413" max="4609" width="2.85546875" style="46"/>
    <col min="4610" max="4662" width="3.7109375" style="46" customWidth="1"/>
    <col min="4663" max="4663" width="5.42578125" style="46" customWidth="1"/>
    <col min="4664" max="4667" width="3.7109375" style="46" customWidth="1"/>
    <col min="4668" max="4668" width="5.42578125" style="46" customWidth="1"/>
    <col min="4669" max="4865" width="2.85546875" style="46"/>
    <col min="4866" max="4918" width="3.7109375" style="46" customWidth="1"/>
    <col min="4919" max="4919" width="5.42578125" style="46" customWidth="1"/>
    <col min="4920" max="4923" width="3.7109375" style="46" customWidth="1"/>
    <col min="4924" max="4924" width="5.42578125" style="46" customWidth="1"/>
    <col min="4925" max="5121" width="2.85546875" style="46"/>
    <col min="5122" max="5174" width="3.7109375" style="46" customWidth="1"/>
    <col min="5175" max="5175" width="5.42578125" style="46" customWidth="1"/>
    <col min="5176" max="5179" width="3.7109375" style="46" customWidth="1"/>
    <col min="5180" max="5180" width="5.42578125" style="46" customWidth="1"/>
    <col min="5181" max="5377" width="2.85546875" style="46"/>
    <col min="5378" max="5430" width="3.7109375" style="46" customWidth="1"/>
    <col min="5431" max="5431" width="5.42578125" style="46" customWidth="1"/>
    <col min="5432" max="5435" width="3.7109375" style="46" customWidth="1"/>
    <col min="5436" max="5436" width="5.42578125" style="46" customWidth="1"/>
    <col min="5437" max="5633" width="2.85546875" style="46"/>
    <col min="5634" max="5686" width="3.7109375" style="46" customWidth="1"/>
    <col min="5687" max="5687" width="5.42578125" style="46" customWidth="1"/>
    <col min="5688" max="5691" width="3.7109375" style="46" customWidth="1"/>
    <col min="5692" max="5692" width="5.42578125" style="46" customWidth="1"/>
    <col min="5693" max="5889" width="2.85546875" style="46"/>
    <col min="5890" max="5942" width="3.7109375" style="46" customWidth="1"/>
    <col min="5943" max="5943" width="5.42578125" style="46" customWidth="1"/>
    <col min="5944" max="5947" width="3.7109375" style="46" customWidth="1"/>
    <col min="5948" max="5948" width="5.42578125" style="46" customWidth="1"/>
    <col min="5949" max="6145" width="2.85546875" style="46"/>
    <col min="6146" max="6198" width="3.7109375" style="46" customWidth="1"/>
    <col min="6199" max="6199" width="5.42578125" style="46" customWidth="1"/>
    <col min="6200" max="6203" width="3.7109375" style="46" customWidth="1"/>
    <col min="6204" max="6204" width="5.42578125" style="46" customWidth="1"/>
    <col min="6205" max="6401" width="2.85546875" style="46"/>
    <col min="6402" max="6454" width="3.7109375" style="46" customWidth="1"/>
    <col min="6455" max="6455" width="5.42578125" style="46" customWidth="1"/>
    <col min="6456" max="6459" width="3.7109375" style="46" customWidth="1"/>
    <col min="6460" max="6460" width="5.42578125" style="46" customWidth="1"/>
    <col min="6461" max="6657" width="2.85546875" style="46"/>
    <col min="6658" max="6710" width="3.7109375" style="46" customWidth="1"/>
    <col min="6711" max="6711" width="5.42578125" style="46" customWidth="1"/>
    <col min="6712" max="6715" width="3.7109375" style="46" customWidth="1"/>
    <col min="6716" max="6716" width="5.42578125" style="46" customWidth="1"/>
    <col min="6717" max="6913" width="2.85546875" style="46"/>
    <col min="6914" max="6966" width="3.7109375" style="46" customWidth="1"/>
    <col min="6967" max="6967" width="5.42578125" style="46" customWidth="1"/>
    <col min="6968" max="6971" width="3.7109375" style="46" customWidth="1"/>
    <col min="6972" max="6972" width="5.42578125" style="46" customWidth="1"/>
    <col min="6973" max="7169" width="2.85546875" style="46"/>
    <col min="7170" max="7222" width="3.7109375" style="46" customWidth="1"/>
    <col min="7223" max="7223" width="5.42578125" style="46" customWidth="1"/>
    <col min="7224" max="7227" width="3.7109375" style="46" customWidth="1"/>
    <col min="7228" max="7228" width="5.42578125" style="46" customWidth="1"/>
    <col min="7229" max="7425" width="2.85546875" style="46"/>
    <col min="7426" max="7478" width="3.7109375" style="46" customWidth="1"/>
    <col min="7479" max="7479" width="5.42578125" style="46" customWidth="1"/>
    <col min="7480" max="7483" width="3.7109375" style="46" customWidth="1"/>
    <col min="7484" max="7484" width="5.42578125" style="46" customWidth="1"/>
    <col min="7485" max="7681" width="2.85546875" style="46"/>
    <col min="7682" max="7734" width="3.7109375" style="46" customWidth="1"/>
    <col min="7735" max="7735" width="5.42578125" style="46" customWidth="1"/>
    <col min="7736" max="7739" width="3.7109375" style="46" customWidth="1"/>
    <col min="7740" max="7740" width="5.42578125" style="46" customWidth="1"/>
    <col min="7741" max="7937" width="2.85546875" style="46"/>
    <col min="7938" max="7990" width="3.7109375" style="46" customWidth="1"/>
    <col min="7991" max="7991" width="5.42578125" style="46" customWidth="1"/>
    <col min="7992" max="7995" width="3.7109375" style="46" customWidth="1"/>
    <col min="7996" max="7996" width="5.42578125" style="46" customWidth="1"/>
    <col min="7997" max="8193" width="2.85546875" style="46"/>
    <col min="8194" max="8246" width="3.7109375" style="46" customWidth="1"/>
    <col min="8247" max="8247" width="5.42578125" style="46" customWidth="1"/>
    <col min="8248" max="8251" width="3.7109375" style="46" customWidth="1"/>
    <col min="8252" max="8252" width="5.42578125" style="46" customWidth="1"/>
    <col min="8253" max="8449" width="2.85546875" style="46"/>
    <col min="8450" max="8502" width="3.7109375" style="46" customWidth="1"/>
    <col min="8503" max="8503" width="5.42578125" style="46" customWidth="1"/>
    <col min="8504" max="8507" width="3.7109375" style="46" customWidth="1"/>
    <col min="8508" max="8508" width="5.42578125" style="46" customWidth="1"/>
    <col min="8509" max="8705" width="2.85546875" style="46"/>
    <col min="8706" max="8758" width="3.7109375" style="46" customWidth="1"/>
    <col min="8759" max="8759" width="5.42578125" style="46" customWidth="1"/>
    <col min="8760" max="8763" width="3.7109375" style="46" customWidth="1"/>
    <col min="8764" max="8764" width="5.42578125" style="46" customWidth="1"/>
    <col min="8765" max="8961" width="2.85546875" style="46"/>
    <col min="8962" max="9014" width="3.7109375" style="46" customWidth="1"/>
    <col min="9015" max="9015" width="5.42578125" style="46" customWidth="1"/>
    <col min="9016" max="9019" width="3.7109375" style="46" customWidth="1"/>
    <col min="9020" max="9020" width="5.42578125" style="46" customWidth="1"/>
    <col min="9021" max="9217" width="2.85546875" style="46"/>
    <col min="9218" max="9270" width="3.7109375" style="46" customWidth="1"/>
    <col min="9271" max="9271" width="5.42578125" style="46" customWidth="1"/>
    <col min="9272" max="9275" width="3.7109375" style="46" customWidth="1"/>
    <col min="9276" max="9276" width="5.42578125" style="46" customWidth="1"/>
    <col min="9277" max="9473" width="2.85546875" style="46"/>
    <col min="9474" max="9526" width="3.7109375" style="46" customWidth="1"/>
    <col min="9527" max="9527" width="5.42578125" style="46" customWidth="1"/>
    <col min="9528" max="9531" width="3.7109375" style="46" customWidth="1"/>
    <col min="9532" max="9532" width="5.42578125" style="46" customWidth="1"/>
    <col min="9533" max="9729" width="2.85546875" style="46"/>
    <col min="9730" max="9782" width="3.7109375" style="46" customWidth="1"/>
    <col min="9783" max="9783" width="5.42578125" style="46" customWidth="1"/>
    <col min="9784" max="9787" width="3.7109375" style="46" customWidth="1"/>
    <col min="9788" max="9788" width="5.42578125" style="46" customWidth="1"/>
    <col min="9789" max="9985" width="2.85546875" style="46"/>
    <col min="9986" max="10038" width="3.7109375" style="46" customWidth="1"/>
    <col min="10039" max="10039" width="5.42578125" style="46" customWidth="1"/>
    <col min="10040" max="10043" width="3.7109375" style="46" customWidth="1"/>
    <col min="10044" max="10044" width="5.42578125" style="46" customWidth="1"/>
    <col min="10045" max="10241" width="2.85546875" style="46"/>
    <col min="10242" max="10294" width="3.7109375" style="46" customWidth="1"/>
    <col min="10295" max="10295" width="5.42578125" style="46" customWidth="1"/>
    <col min="10296" max="10299" width="3.7109375" style="46" customWidth="1"/>
    <col min="10300" max="10300" width="5.42578125" style="46" customWidth="1"/>
    <col min="10301" max="10497" width="2.85546875" style="46"/>
    <col min="10498" max="10550" width="3.7109375" style="46" customWidth="1"/>
    <col min="10551" max="10551" width="5.42578125" style="46" customWidth="1"/>
    <col min="10552" max="10555" width="3.7109375" style="46" customWidth="1"/>
    <col min="10556" max="10556" width="5.42578125" style="46" customWidth="1"/>
    <col min="10557" max="10753" width="2.85546875" style="46"/>
    <col min="10754" max="10806" width="3.7109375" style="46" customWidth="1"/>
    <col min="10807" max="10807" width="5.42578125" style="46" customWidth="1"/>
    <col min="10808" max="10811" width="3.7109375" style="46" customWidth="1"/>
    <col min="10812" max="10812" width="5.42578125" style="46" customWidth="1"/>
    <col min="10813" max="11009" width="2.85546875" style="46"/>
    <col min="11010" max="11062" width="3.7109375" style="46" customWidth="1"/>
    <col min="11063" max="11063" width="5.42578125" style="46" customWidth="1"/>
    <col min="11064" max="11067" width="3.7109375" style="46" customWidth="1"/>
    <col min="11068" max="11068" width="5.42578125" style="46" customWidth="1"/>
    <col min="11069" max="11265" width="2.85546875" style="46"/>
    <col min="11266" max="11318" width="3.7109375" style="46" customWidth="1"/>
    <col min="11319" max="11319" width="5.42578125" style="46" customWidth="1"/>
    <col min="11320" max="11323" width="3.7109375" style="46" customWidth="1"/>
    <col min="11324" max="11324" width="5.42578125" style="46" customWidth="1"/>
    <col min="11325" max="11521" width="2.85546875" style="46"/>
    <col min="11522" max="11574" width="3.7109375" style="46" customWidth="1"/>
    <col min="11575" max="11575" width="5.42578125" style="46" customWidth="1"/>
    <col min="11576" max="11579" width="3.7109375" style="46" customWidth="1"/>
    <col min="11580" max="11580" width="5.42578125" style="46" customWidth="1"/>
    <col min="11581" max="11777" width="2.85546875" style="46"/>
    <col min="11778" max="11830" width="3.7109375" style="46" customWidth="1"/>
    <col min="11831" max="11831" width="5.42578125" style="46" customWidth="1"/>
    <col min="11832" max="11835" width="3.7109375" style="46" customWidth="1"/>
    <col min="11836" max="11836" width="5.42578125" style="46" customWidth="1"/>
    <col min="11837" max="12033" width="2.85546875" style="46"/>
    <col min="12034" max="12086" width="3.7109375" style="46" customWidth="1"/>
    <col min="12087" max="12087" width="5.42578125" style="46" customWidth="1"/>
    <col min="12088" max="12091" width="3.7109375" style="46" customWidth="1"/>
    <col min="12092" max="12092" width="5.42578125" style="46" customWidth="1"/>
    <col min="12093" max="12289" width="2.85546875" style="46"/>
    <col min="12290" max="12342" width="3.7109375" style="46" customWidth="1"/>
    <col min="12343" max="12343" width="5.42578125" style="46" customWidth="1"/>
    <col min="12344" max="12347" width="3.7109375" style="46" customWidth="1"/>
    <col min="12348" max="12348" width="5.42578125" style="46" customWidth="1"/>
    <col min="12349" max="12545" width="2.85546875" style="46"/>
    <col min="12546" max="12598" width="3.7109375" style="46" customWidth="1"/>
    <col min="12599" max="12599" width="5.42578125" style="46" customWidth="1"/>
    <col min="12600" max="12603" width="3.7109375" style="46" customWidth="1"/>
    <col min="12604" max="12604" width="5.42578125" style="46" customWidth="1"/>
    <col min="12605" max="12801" width="2.85546875" style="46"/>
    <col min="12802" max="12854" width="3.7109375" style="46" customWidth="1"/>
    <col min="12855" max="12855" width="5.42578125" style="46" customWidth="1"/>
    <col min="12856" max="12859" width="3.7109375" style="46" customWidth="1"/>
    <col min="12860" max="12860" width="5.42578125" style="46" customWidth="1"/>
    <col min="12861" max="13057" width="2.85546875" style="46"/>
    <col min="13058" max="13110" width="3.7109375" style="46" customWidth="1"/>
    <col min="13111" max="13111" width="5.42578125" style="46" customWidth="1"/>
    <col min="13112" max="13115" width="3.7109375" style="46" customWidth="1"/>
    <col min="13116" max="13116" width="5.42578125" style="46" customWidth="1"/>
    <col min="13117" max="13313" width="2.85546875" style="46"/>
    <col min="13314" max="13366" width="3.7109375" style="46" customWidth="1"/>
    <col min="13367" max="13367" width="5.42578125" style="46" customWidth="1"/>
    <col min="13368" max="13371" width="3.7109375" style="46" customWidth="1"/>
    <col min="13372" max="13372" width="5.42578125" style="46" customWidth="1"/>
    <col min="13373" max="13569" width="2.85546875" style="46"/>
    <col min="13570" max="13622" width="3.7109375" style="46" customWidth="1"/>
    <col min="13623" max="13623" width="5.42578125" style="46" customWidth="1"/>
    <col min="13624" max="13627" width="3.7109375" style="46" customWidth="1"/>
    <col min="13628" max="13628" width="5.42578125" style="46" customWidth="1"/>
    <col min="13629" max="13825" width="2.85546875" style="46"/>
    <col min="13826" max="13878" width="3.7109375" style="46" customWidth="1"/>
    <col min="13879" max="13879" width="5.42578125" style="46" customWidth="1"/>
    <col min="13880" max="13883" width="3.7109375" style="46" customWidth="1"/>
    <col min="13884" max="13884" width="5.42578125" style="46" customWidth="1"/>
    <col min="13885" max="14081" width="2.85546875" style="46"/>
    <col min="14082" max="14134" width="3.7109375" style="46" customWidth="1"/>
    <col min="14135" max="14135" width="5.42578125" style="46" customWidth="1"/>
    <col min="14136" max="14139" width="3.7109375" style="46" customWidth="1"/>
    <col min="14140" max="14140" width="5.42578125" style="46" customWidth="1"/>
    <col min="14141" max="14337" width="2.85546875" style="46"/>
    <col min="14338" max="14390" width="3.7109375" style="46" customWidth="1"/>
    <col min="14391" max="14391" width="5.42578125" style="46" customWidth="1"/>
    <col min="14392" max="14395" width="3.7109375" style="46" customWidth="1"/>
    <col min="14396" max="14396" width="5.42578125" style="46" customWidth="1"/>
    <col min="14397" max="14593" width="2.85546875" style="46"/>
    <col min="14594" max="14646" width="3.7109375" style="46" customWidth="1"/>
    <col min="14647" max="14647" width="5.42578125" style="46" customWidth="1"/>
    <col min="14648" max="14651" width="3.7109375" style="46" customWidth="1"/>
    <col min="14652" max="14652" width="5.42578125" style="46" customWidth="1"/>
    <col min="14653" max="14849" width="2.85546875" style="46"/>
    <col min="14850" max="14902" width="3.7109375" style="46" customWidth="1"/>
    <col min="14903" max="14903" width="5.42578125" style="46" customWidth="1"/>
    <col min="14904" max="14907" width="3.7109375" style="46" customWidth="1"/>
    <col min="14908" max="14908" width="5.42578125" style="46" customWidth="1"/>
    <col min="14909" max="15105" width="2.85546875" style="46"/>
    <col min="15106" max="15158" width="3.7109375" style="46" customWidth="1"/>
    <col min="15159" max="15159" width="5.42578125" style="46" customWidth="1"/>
    <col min="15160" max="15163" width="3.7109375" style="46" customWidth="1"/>
    <col min="15164" max="15164" width="5.42578125" style="46" customWidth="1"/>
    <col min="15165" max="15361" width="2.85546875" style="46"/>
    <col min="15362" max="15414" width="3.7109375" style="46" customWidth="1"/>
    <col min="15415" max="15415" width="5.42578125" style="46" customWidth="1"/>
    <col min="15416" max="15419" width="3.7109375" style="46" customWidth="1"/>
    <col min="15420" max="15420" width="5.42578125" style="46" customWidth="1"/>
    <col min="15421" max="15617" width="2.85546875" style="46"/>
    <col min="15618" max="15670" width="3.7109375" style="46" customWidth="1"/>
    <col min="15671" max="15671" width="5.42578125" style="46" customWidth="1"/>
    <col min="15672" max="15675" width="3.7109375" style="46" customWidth="1"/>
    <col min="15676" max="15676" width="5.42578125" style="46" customWidth="1"/>
    <col min="15677" max="15873" width="2.85546875" style="46"/>
    <col min="15874" max="15926" width="3.7109375" style="46" customWidth="1"/>
    <col min="15927" max="15927" width="5.42578125" style="46" customWidth="1"/>
    <col min="15928" max="15931" width="3.7109375" style="46" customWidth="1"/>
    <col min="15932" max="15932" width="5.42578125" style="46" customWidth="1"/>
    <col min="15933" max="16129" width="2.85546875" style="46"/>
    <col min="16130" max="16182" width="3.7109375" style="46" customWidth="1"/>
    <col min="16183" max="16183" width="5.42578125" style="46" customWidth="1"/>
    <col min="16184" max="16187" width="3.7109375" style="46" customWidth="1"/>
    <col min="16188" max="16188" width="5.42578125" style="46" customWidth="1"/>
    <col min="16189" max="16384" width="2.85546875" style="46"/>
  </cols>
  <sheetData>
    <row r="1" spans="1:67">
      <c r="BE1" s="75"/>
    </row>
    <row r="2" spans="1:67" ht="26.25">
      <c r="B2" s="208" t="s">
        <v>115</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row>
    <row r="3" spans="1:67" ht="26.25">
      <c r="B3" s="208" t="s">
        <v>207</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row>
    <row r="4" spans="1:67" ht="18">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210"/>
      <c r="BE4" s="210"/>
      <c r="BF4" s="210"/>
      <c r="BG4" s="210"/>
      <c r="BH4" s="210"/>
    </row>
    <row r="5" spans="1:67" ht="18">
      <c r="B5" s="47"/>
      <c r="C5" s="47"/>
      <c r="D5" s="47"/>
      <c r="E5" s="47"/>
      <c r="F5" s="47"/>
      <c r="G5" s="47"/>
      <c r="H5" s="47"/>
      <c r="I5" s="47"/>
      <c r="AG5" s="48"/>
      <c r="AH5" s="49"/>
      <c r="AK5" s="47"/>
      <c r="AL5" s="47"/>
      <c r="AM5" s="47"/>
      <c r="AN5" s="50"/>
      <c r="AO5" s="51"/>
      <c r="AS5" s="52"/>
      <c r="AT5" s="52"/>
      <c r="AU5" s="53"/>
      <c r="AV5" s="53"/>
      <c r="AW5" s="53"/>
      <c r="AX5" s="53"/>
      <c r="AY5" s="53"/>
      <c r="AZ5" s="53"/>
      <c r="BA5" s="53"/>
      <c r="BB5" s="53"/>
      <c r="BC5" s="53"/>
      <c r="BD5" s="53"/>
      <c r="BE5" s="53"/>
      <c r="BF5" s="53"/>
    </row>
    <row r="6" spans="1:67">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5"/>
      <c r="BJ6" s="49"/>
      <c r="BK6" s="49"/>
      <c r="BL6" s="49"/>
      <c r="BM6" s="49"/>
      <c r="BN6" s="49"/>
      <c r="BO6" s="49"/>
    </row>
    <row r="7" spans="1:67" ht="26.25">
      <c r="A7" s="56"/>
      <c r="B7" s="56"/>
      <c r="C7" s="98" t="s">
        <v>40</v>
      </c>
      <c r="D7" s="98"/>
      <c r="E7" s="98"/>
      <c r="F7" s="98"/>
      <c r="G7" s="98"/>
      <c r="H7" s="98"/>
      <c r="I7" s="98"/>
      <c r="J7" s="98"/>
      <c r="K7" s="98"/>
      <c r="L7" s="98"/>
      <c r="M7" s="98"/>
      <c r="N7" s="99"/>
      <c r="O7" s="99"/>
      <c r="P7" s="99"/>
      <c r="T7" s="56"/>
      <c r="U7" s="56"/>
      <c r="V7" s="56"/>
      <c r="Z7" s="56"/>
      <c r="AA7" s="56"/>
      <c r="AB7" s="56"/>
      <c r="AC7" s="56"/>
      <c r="AD7" s="56"/>
      <c r="AE7" s="56"/>
      <c r="AF7" s="56"/>
      <c r="AG7" s="56"/>
      <c r="AH7" s="56"/>
      <c r="AI7" s="56"/>
      <c r="AJ7" s="56"/>
      <c r="AK7" s="53"/>
      <c r="AL7" s="53"/>
      <c r="AM7" s="53"/>
      <c r="AQ7" s="56"/>
      <c r="AR7" s="56"/>
      <c r="AS7" s="56"/>
      <c r="AT7" s="56"/>
      <c r="AU7" s="56"/>
      <c r="AV7" s="56"/>
      <c r="AW7" s="56"/>
      <c r="AX7" s="56"/>
      <c r="AY7" s="56"/>
      <c r="AZ7" s="56"/>
      <c r="BA7" s="56"/>
      <c r="BB7" s="56"/>
      <c r="BC7" s="56"/>
      <c r="BD7" s="53"/>
      <c r="BE7" s="53"/>
    </row>
    <row r="8" spans="1:67" ht="26.25">
      <c r="A8" s="56"/>
      <c r="B8" s="56"/>
      <c r="C8" s="98" t="s">
        <v>41</v>
      </c>
      <c r="D8" s="98"/>
      <c r="E8" s="98"/>
      <c r="F8" s="98"/>
      <c r="G8" s="98"/>
      <c r="H8" s="98"/>
      <c r="I8" s="98"/>
      <c r="J8" s="98"/>
      <c r="K8" s="98"/>
      <c r="L8" s="98"/>
      <c r="M8" s="98"/>
      <c r="N8" s="99"/>
      <c r="O8" s="99"/>
      <c r="P8" s="99"/>
      <c r="T8" s="56"/>
      <c r="U8" s="56"/>
      <c r="V8" s="56"/>
      <c r="Z8" s="56"/>
      <c r="AA8" s="56"/>
      <c r="AB8" s="56"/>
      <c r="AC8" s="56"/>
      <c r="AD8" s="56"/>
      <c r="AE8" s="56"/>
      <c r="AF8" s="56"/>
      <c r="AG8" s="56"/>
      <c r="AH8" s="56"/>
      <c r="AI8" s="56"/>
      <c r="AJ8" s="56"/>
      <c r="AK8" s="53"/>
      <c r="AL8" s="53"/>
      <c r="AM8" s="53"/>
      <c r="AQ8" s="56"/>
      <c r="AR8" s="56"/>
      <c r="AS8" s="56"/>
      <c r="AT8" s="56"/>
      <c r="AU8" s="56"/>
      <c r="AV8" s="56"/>
      <c r="AW8" s="56"/>
      <c r="AX8" s="56"/>
      <c r="AY8" s="56"/>
      <c r="AZ8" s="56"/>
      <c r="BA8" s="56"/>
      <c r="BB8" s="56"/>
      <c r="BC8" s="56"/>
      <c r="BD8" s="53"/>
      <c r="BE8" s="53"/>
    </row>
    <row r="9" spans="1:67" ht="26.25">
      <c r="A9" s="56"/>
      <c r="B9" s="56"/>
      <c r="C9" s="98" t="s">
        <v>18</v>
      </c>
      <c r="D9" s="98"/>
      <c r="E9" s="98"/>
      <c r="F9" s="98"/>
      <c r="G9" s="98"/>
      <c r="H9" s="98"/>
      <c r="I9" s="98"/>
      <c r="J9" s="98"/>
      <c r="K9" s="98"/>
      <c r="L9" s="98"/>
      <c r="M9" s="98"/>
      <c r="N9" s="99"/>
      <c r="O9" s="99"/>
      <c r="P9" s="99"/>
      <c r="T9" s="56"/>
      <c r="U9" s="56"/>
      <c r="V9" s="56"/>
      <c r="Z9" s="56"/>
      <c r="AA9" s="56"/>
      <c r="AB9" s="56"/>
      <c r="AC9" s="56"/>
      <c r="AD9" s="56"/>
      <c r="AE9" s="56"/>
      <c r="AF9" s="56"/>
      <c r="AG9" s="56"/>
      <c r="AH9" s="56"/>
      <c r="AI9" s="56"/>
      <c r="AJ9" s="56"/>
      <c r="AK9" s="53"/>
      <c r="AL9" s="53"/>
      <c r="AM9" s="53"/>
      <c r="AQ9" s="56"/>
      <c r="AR9" s="56"/>
      <c r="AS9" s="56"/>
      <c r="AT9" s="56"/>
      <c r="AU9" s="56"/>
      <c r="AV9" s="56"/>
      <c r="AW9" s="56"/>
      <c r="AX9" s="56"/>
      <c r="AY9" s="56"/>
      <c r="AZ9" s="56"/>
      <c r="BA9" s="56"/>
      <c r="BB9" s="56"/>
      <c r="BC9" s="56"/>
      <c r="BD9" s="53"/>
      <c r="BE9" s="53"/>
    </row>
    <row r="10" spans="1:67" ht="26.25">
      <c r="B10" s="47"/>
      <c r="C10" s="98" t="s">
        <v>17</v>
      </c>
      <c r="D10" s="98"/>
      <c r="E10" s="98"/>
      <c r="F10" s="98"/>
      <c r="G10" s="98"/>
      <c r="H10" s="98"/>
      <c r="I10" s="98"/>
      <c r="J10" s="98"/>
      <c r="K10" s="98"/>
      <c r="L10" s="98"/>
      <c r="AG10" s="48"/>
      <c r="AH10" s="49"/>
      <c r="AK10" s="47"/>
      <c r="AL10" s="47"/>
      <c r="AM10" s="47"/>
      <c r="AN10" s="50"/>
      <c r="AO10" s="51"/>
      <c r="AS10" s="52"/>
      <c r="AT10" s="52"/>
      <c r="AU10" s="53"/>
      <c r="AV10" s="53"/>
      <c r="AW10" s="53"/>
      <c r="AX10" s="53"/>
      <c r="AY10" s="53"/>
      <c r="AZ10" s="53"/>
      <c r="BA10" s="53"/>
      <c r="BB10" s="53"/>
      <c r="BC10" s="53"/>
      <c r="BD10" s="53"/>
      <c r="BE10" s="53"/>
      <c r="BF10" s="53"/>
    </row>
    <row r="11" spans="1:67" ht="26.25">
      <c r="A11" s="54"/>
      <c r="B11" s="54"/>
      <c r="C11" s="98" t="s">
        <v>14</v>
      </c>
      <c r="D11" s="98"/>
      <c r="E11" s="98"/>
      <c r="F11" s="98"/>
      <c r="G11" s="98"/>
      <c r="H11" s="98"/>
      <c r="I11" s="98"/>
      <c r="J11" s="98"/>
      <c r="K11" s="98"/>
      <c r="L11" s="98"/>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5"/>
      <c r="BJ11" s="49"/>
      <c r="BK11" s="49"/>
      <c r="BL11" s="49"/>
      <c r="BM11" s="49"/>
      <c r="BN11" s="49"/>
      <c r="BO11" s="49"/>
    </row>
    <row r="12" spans="1:67" s="70" customFormat="1" ht="15.75">
      <c r="B12" s="71"/>
      <c r="C12" s="71"/>
      <c r="D12" s="71"/>
      <c r="E12" s="71"/>
      <c r="F12" s="71"/>
      <c r="G12" s="71"/>
      <c r="H12" s="71"/>
      <c r="J12" s="71"/>
      <c r="O12" s="72"/>
      <c r="AA12" s="69"/>
      <c r="AB12" s="69"/>
      <c r="AC12" s="69"/>
      <c r="AD12" s="69"/>
      <c r="AE12" s="69"/>
      <c r="AF12" s="69"/>
      <c r="AG12" s="67"/>
      <c r="AH12" s="69"/>
      <c r="AI12" s="67"/>
      <c r="AJ12" s="67"/>
      <c r="AK12" s="67"/>
      <c r="AL12" s="67"/>
      <c r="AX12" s="71"/>
      <c r="AY12" s="71"/>
      <c r="BA12" s="72"/>
      <c r="BB12" s="72"/>
    </row>
    <row r="13" spans="1:67">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5"/>
      <c r="BJ13" s="49"/>
      <c r="BK13" s="49"/>
      <c r="BL13" s="49"/>
      <c r="BM13" s="49"/>
      <c r="BN13" s="49"/>
      <c r="BO13" s="49"/>
    </row>
    <row r="14" spans="1:67" ht="35.25">
      <c r="A14" s="211" t="s">
        <v>39</v>
      </c>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c r="BH14" s="211"/>
      <c r="BI14" s="46" t="s">
        <v>3</v>
      </c>
    </row>
    <row r="15" spans="1:67" s="70" customFormat="1" ht="18">
      <c r="B15" s="71"/>
      <c r="C15" s="71"/>
      <c r="D15" s="71"/>
      <c r="E15" s="71"/>
      <c r="F15" s="71"/>
      <c r="G15" s="71"/>
      <c r="H15" s="71"/>
      <c r="I15" s="89" t="s">
        <v>157</v>
      </c>
      <c r="J15" s="89"/>
      <c r="K15" s="89"/>
      <c r="L15" s="89"/>
      <c r="M15" s="89"/>
      <c r="N15" s="89"/>
      <c r="O15" s="85"/>
      <c r="P15" s="89"/>
      <c r="Q15" s="92"/>
      <c r="R15" s="92"/>
      <c r="S15" s="92"/>
      <c r="T15" s="92"/>
      <c r="U15" s="85"/>
      <c r="V15" s="85"/>
      <c r="W15" s="85"/>
      <c r="X15" s="85"/>
      <c r="Y15" s="85"/>
      <c r="Z15" s="85"/>
      <c r="AA15" s="89"/>
      <c r="AB15" s="89"/>
      <c r="AC15" s="89"/>
      <c r="AD15" s="89"/>
      <c r="AE15" s="89"/>
      <c r="AF15" s="65"/>
      <c r="AG15" s="64"/>
      <c r="AH15" s="65"/>
      <c r="AI15" s="67"/>
      <c r="AJ15" s="67"/>
      <c r="AK15" s="67"/>
      <c r="AL15" s="67"/>
      <c r="AX15" s="71"/>
      <c r="AY15" s="71"/>
      <c r="BA15" s="72"/>
      <c r="BB15" s="72"/>
    </row>
    <row r="16" spans="1:67" s="70" customFormat="1" ht="18">
      <c r="B16" s="71"/>
      <c r="C16" s="71"/>
      <c r="D16" s="71"/>
      <c r="E16" s="71"/>
      <c r="F16" s="71"/>
      <c r="G16" s="71"/>
      <c r="H16" s="71"/>
      <c r="I16" s="89" t="s">
        <v>384</v>
      </c>
      <c r="J16" s="89"/>
      <c r="K16" s="89"/>
      <c r="L16" s="89"/>
      <c r="M16" s="89"/>
      <c r="N16" s="89"/>
      <c r="O16" s="85"/>
      <c r="P16" s="89"/>
      <c r="Q16" s="92"/>
      <c r="R16" s="92"/>
      <c r="S16" s="92"/>
      <c r="T16" s="92"/>
      <c r="U16" s="85"/>
      <c r="V16" s="85"/>
      <c r="W16" s="85"/>
      <c r="X16" s="85"/>
      <c r="Y16" s="85"/>
      <c r="Z16" s="85"/>
      <c r="AA16" s="89"/>
      <c r="AB16" s="89"/>
      <c r="AC16" s="89"/>
      <c r="AD16" s="89"/>
      <c r="AE16" s="89"/>
      <c r="AF16" s="65"/>
      <c r="AG16" s="64"/>
      <c r="AH16" s="65"/>
      <c r="AI16" s="67"/>
      <c r="AJ16" s="67"/>
      <c r="AK16" s="67"/>
      <c r="AL16" s="67"/>
      <c r="AX16" s="71"/>
      <c r="AY16" s="71"/>
      <c r="BA16" s="72"/>
      <c r="BB16" s="72"/>
    </row>
    <row r="17" spans="1:256" s="70" customFormat="1" ht="18">
      <c r="B17" s="71"/>
      <c r="C17" s="71"/>
      <c r="D17" s="71"/>
      <c r="E17" s="71"/>
      <c r="F17" s="71"/>
      <c r="G17" s="71"/>
      <c r="H17" s="71"/>
      <c r="I17" s="89" t="s">
        <v>158</v>
      </c>
      <c r="J17" s="89"/>
      <c r="K17" s="89"/>
      <c r="L17" s="89"/>
      <c r="M17" s="89"/>
      <c r="N17" s="89"/>
      <c r="O17" s="85"/>
      <c r="P17" s="89"/>
      <c r="Q17" s="92"/>
      <c r="R17" s="92"/>
      <c r="S17" s="92"/>
      <c r="T17" s="92"/>
      <c r="U17" s="85"/>
      <c r="V17" s="85"/>
      <c r="W17" s="85"/>
      <c r="X17" s="85"/>
      <c r="Y17" s="85"/>
      <c r="Z17" s="85"/>
      <c r="AA17" s="89"/>
      <c r="AB17" s="89"/>
      <c r="AC17" s="89"/>
      <c r="AD17" s="89"/>
      <c r="AE17" s="89"/>
      <c r="AF17" s="65"/>
      <c r="AG17" s="64"/>
      <c r="AH17" s="65"/>
      <c r="AI17" s="67"/>
      <c r="AJ17" s="67"/>
      <c r="AK17" s="67"/>
      <c r="AL17" s="67"/>
      <c r="AX17" s="71"/>
      <c r="AY17" s="71"/>
      <c r="BA17" s="72"/>
      <c r="BB17" s="72"/>
    </row>
    <row r="18" spans="1:256" s="70" customFormat="1" ht="18">
      <c r="B18" s="71"/>
      <c r="C18" s="71"/>
      <c r="D18" s="71"/>
      <c r="E18" s="71"/>
      <c r="F18" s="71"/>
      <c r="G18" s="71"/>
      <c r="H18" s="71"/>
      <c r="I18" s="89" t="s">
        <v>159</v>
      </c>
      <c r="J18" s="89"/>
      <c r="K18" s="89"/>
      <c r="L18" s="89"/>
      <c r="M18" s="89"/>
      <c r="N18" s="89"/>
      <c r="O18" s="85"/>
      <c r="P18" s="89"/>
      <c r="Q18" s="92"/>
      <c r="R18" s="92"/>
      <c r="S18" s="92"/>
      <c r="T18" s="92"/>
      <c r="U18" s="85"/>
      <c r="V18" s="85"/>
      <c r="W18" s="85"/>
      <c r="X18" s="85"/>
      <c r="Y18" s="85"/>
      <c r="Z18" s="85"/>
      <c r="AA18" s="89"/>
      <c r="AB18" s="89"/>
      <c r="AC18" s="89"/>
      <c r="AD18" s="89"/>
      <c r="AE18" s="89"/>
      <c r="AF18" s="65"/>
      <c r="AG18" s="64"/>
      <c r="AH18" s="65"/>
      <c r="AI18" s="67"/>
      <c r="AJ18" s="67"/>
      <c r="AK18" s="67"/>
      <c r="AL18" s="67"/>
      <c r="AX18" s="71"/>
      <c r="AY18" s="71"/>
      <c r="BA18" s="72"/>
      <c r="BB18" s="72"/>
    </row>
    <row r="19" spans="1:256" s="70" customFormat="1" ht="18">
      <c r="B19" s="71"/>
      <c r="C19" s="71"/>
      <c r="D19" s="71"/>
      <c r="E19" s="71"/>
      <c r="F19" s="71"/>
      <c r="G19" s="71"/>
      <c r="H19" s="71"/>
      <c r="I19" s="89" t="s">
        <v>160</v>
      </c>
      <c r="J19" s="89"/>
      <c r="K19" s="89"/>
      <c r="L19" s="89"/>
      <c r="M19" s="89"/>
      <c r="N19" s="89"/>
      <c r="O19" s="85"/>
      <c r="P19" s="89"/>
      <c r="Q19" s="92"/>
      <c r="R19" s="92"/>
      <c r="S19" s="92"/>
      <c r="T19" s="92"/>
      <c r="U19" s="85"/>
      <c r="V19" s="85"/>
      <c r="W19" s="85"/>
      <c r="X19" s="85"/>
      <c r="Y19" s="85"/>
      <c r="Z19" s="85"/>
      <c r="AA19" s="89"/>
      <c r="AB19" s="89"/>
      <c r="AC19" s="89"/>
      <c r="AD19" s="89"/>
      <c r="AE19" s="89"/>
      <c r="AF19" s="65"/>
      <c r="AG19" s="64"/>
      <c r="AH19" s="65"/>
      <c r="AI19" s="67"/>
      <c r="AJ19" s="67"/>
      <c r="AK19" s="67"/>
      <c r="AL19" s="67"/>
      <c r="AX19" s="71"/>
      <c r="AY19" s="71"/>
      <c r="BA19" s="72"/>
      <c r="BB19" s="72"/>
    </row>
    <row r="20" spans="1:256" s="70" customFormat="1" ht="15.75">
      <c r="B20" s="71"/>
      <c r="C20" s="71"/>
      <c r="D20" s="71"/>
      <c r="E20" s="71"/>
      <c r="F20" s="71"/>
      <c r="G20" s="71"/>
      <c r="H20" s="71"/>
      <c r="I20" s="65"/>
      <c r="J20" s="65"/>
      <c r="K20" s="65"/>
      <c r="L20" s="65"/>
      <c r="M20" s="65"/>
      <c r="N20" s="65"/>
      <c r="O20" s="64"/>
      <c r="P20" s="65"/>
      <c r="Q20" s="67"/>
      <c r="R20" s="67"/>
      <c r="S20" s="67"/>
      <c r="T20" s="67"/>
      <c r="U20" s="64"/>
      <c r="V20" s="64"/>
      <c r="W20" s="64"/>
      <c r="X20" s="64"/>
      <c r="Y20" s="64"/>
      <c r="Z20" s="64"/>
      <c r="AA20" s="65"/>
      <c r="AB20" s="65"/>
      <c r="AC20" s="65"/>
      <c r="AD20" s="65"/>
      <c r="AE20" s="65"/>
      <c r="AF20" s="65"/>
      <c r="AG20" s="64"/>
      <c r="AH20" s="65"/>
      <c r="AI20" s="67"/>
      <c r="AJ20" s="67"/>
      <c r="AK20" s="67"/>
      <c r="AL20" s="67"/>
      <c r="AX20" s="71"/>
      <c r="AY20" s="71"/>
      <c r="BA20" s="72"/>
      <c r="BB20" s="72"/>
    </row>
    <row r="21" spans="1:256" s="70" customFormat="1" ht="15.75">
      <c r="B21" s="71"/>
      <c r="C21" s="71"/>
      <c r="D21" s="71"/>
      <c r="E21" s="71"/>
      <c r="F21" s="71"/>
      <c r="G21" s="71"/>
      <c r="H21" s="71"/>
      <c r="J21" s="71"/>
      <c r="O21" s="72"/>
      <c r="AA21" s="69"/>
      <c r="AB21" s="69"/>
      <c r="AC21" s="69"/>
      <c r="AD21" s="69"/>
      <c r="AE21" s="69"/>
      <c r="AF21" s="69"/>
      <c r="AG21" s="67"/>
      <c r="AH21" s="69"/>
      <c r="AI21" s="67"/>
      <c r="AJ21" s="67"/>
      <c r="AK21" s="67"/>
      <c r="AL21" s="67"/>
      <c r="AX21" s="71"/>
      <c r="AY21" s="71"/>
      <c r="BA21" s="72"/>
      <c r="BB21" s="72"/>
    </row>
    <row r="22" spans="1:256" ht="85.15" customHeight="1">
      <c r="A22" s="212" t="s">
        <v>19</v>
      </c>
      <c r="B22" s="213"/>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4"/>
      <c r="BC22" s="215" t="s">
        <v>38</v>
      </c>
      <c r="BD22" s="216"/>
      <c r="BE22" s="216"/>
      <c r="BF22" s="216"/>
      <c r="BG22" s="216"/>
      <c r="BH22" s="21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c r="IR22" s="57"/>
      <c r="IS22" s="57"/>
      <c r="IT22" s="57"/>
      <c r="IU22" s="57"/>
      <c r="IV22" s="57"/>
    </row>
    <row r="23" spans="1:256" s="78" customFormat="1" ht="52.9" customHeight="1">
      <c r="A23" s="76" t="s">
        <v>0</v>
      </c>
      <c r="B23" s="79"/>
      <c r="C23" s="221" t="s">
        <v>20</v>
      </c>
      <c r="D23" s="222"/>
      <c r="E23" s="222"/>
      <c r="F23" s="223"/>
      <c r="G23" s="221" t="s">
        <v>21</v>
      </c>
      <c r="H23" s="222"/>
      <c r="I23" s="222"/>
      <c r="J23" s="223"/>
      <c r="K23" s="221" t="s">
        <v>22</v>
      </c>
      <c r="L23" s="222"/>
      <c r="M23" s="222"/>
      <c r="N23" s="222"/>
      <c r="O23" s="223"/>
      <c r="P23" s="221" t="s">
        <v>23</v>
      </c>
      <c r="Q23" s="222"/>
      <c r="R23" s="222"/>
      <c r="S23" s="223"/>
      <c r="T23" s="221" t="s">
        <v>24</v>
      </c>
      <c r="U23" s="222"/>
      <c r="V23" s="222"/>
      <c r="W23" s="222"/>
      <c r="X23" s="223"/>
      <c r="Y23" s="221" t="s">
        <v>25</v>
      </c>
      <c r="Z23" s="222"/>
      <c r="AA23" s="222"/>
      <c r="AB23" s="223"/>
      <c r="AC23" s="221" t="s">
        <v>26</v>
      </c>
      <c r="AD23" s="222"/>
      <c r="AE23" s="222"/>
      <c r="AF23" s="223"/>
      <c r="AG23" s="221" t="s">
        <v>27</v>
      </c>
      <c r="AH23" s="222"/>
      <c r="AI23" s="222"/>
      <c r="AJ23" s="223"/>
      <c r="AK23" s="221" t="s">
        <v>28</v>
      </c>
      <c r="AL23" s="222"/>
      <c r="AM23" s="222"/>
      <c r="AN23" s="222"/>
      <c r="AO23" s="223"/>
      <c r="AP23" s="221" t="s">
        <v>29</v>
      </c>
      <c r="AQ23" s="222"/>
      <c r="AR23" s="222"/>
      <c r="AS23" s="223"/>
      <c r="AT23" s="221" t="s">
        <v>161</v>
      </c>
      <c r="AU23" s="222"/>
      <c r="AV23" s="222"/>
      <c r="AW23" s="222"/>
      <c r="AX23" s="223"/>
      <c r="AY23" s="221" t="s">
        <v>30</v>
      </c>
      <c r="AZ23" s="222"/>
      <c r="BA23" s="222"/>
      <c r="BB23" s="223"/>
      <c r="BC23" s="218" t="s">
        <v>33</v>
      </c>
      <c r="BD23" s="218" t="s">
        <v>34</v>
      </c>
      <c r="BE23" s="218" t="s">
        <v>31</v>
      </c>
      <c r="BF23" s="218" t="s">
        <v>32</v>
      </c>
      <c r="BG23" s="218" t="s">
        <v>35</v>
      </c>
      <c r="BH23" s="218" t="s">
        <v>36</v>
      </c>
      <c r="BI23" s="77"/>
      <c r="BJ23" s="77"/>
      <c r="BK23" s="77"/>
      <c r="BL23" s="77"/>
      <c r="BM23" s="77"/>
      <c r="BN23" s="77"/>
      <c r="BO23" s="77"/>
      <c r="BP23" s="77"/>
      <c r="BQ23" s="77"/>
      <c r="BR23" s="77"/>
      <c r="BS23" s="77"/>
      <c r="BT23" s="77"/>
      <c r="BU23" s="77"/>
      <c r="BV23" s="77"/>
      <c r="BW23" s="77"/>
      <c r="BX23" s="77"/>
      <c r="BY23" s="77"/>
      <c r="BZ23" s="77"/>
      <c r="CA23" s="77"/>
      <c r="CB23" s="77"/>
      <c r="CC23" s="77"/>
      <c r="CD23" s="77"/>
      <c r="CE23" s="77"/>
    </row>
    <row r="24" spans="1:256" s="78" customFormat="1" ht="52.9" customHeight="1">
      <c r="A24" s="224" t="s">
        <v>37</v>
      </c>
      <c r="B24" s="79"/>
      <c r="C24" s="79">
        <v>1</v>
      </c>
      <c r="D24" s="79">
        <v>2</v>
      </c>
      <c r="E24" s="79">
        <v>3</v>
      </c>
      <c r="F24" s="79">
        <v>4</v>
      </c>
      <c r="G24" s="79">
        <v>5</v>
      </c>
      <c r="H24" s="79">
        <v>6</v>
      </c>
      <c r="I24" s="79">
        <v>7</v>
      </c>
      <c r="J24" s="79">
        <v>8</v>
      </c>
      <c r="K24" s="79">
        <v>9</v>
      </c>
      <c r="L24" s="79">
        <v>10</v>
      </c>
      <c r="M24" s="79">
        <v>11</v>
      </c>
      <c r="N24" s="79">
        <v>12</v>
      </c>
      <c r="O24" s="79">
        <v>13</v>
      </c>
      <c r="P24" s="79">
        <v>14</v>
      </c>
      <c r="Q24" s="79">
        <v>15</v>
      </c>
      <c r="R24" s="79">
        <v>16</v>
      </c>
      <c r="S24" s="79">
        <v>17</v>
      </c>
      <c r="T24" s="79">
        <v>18</v>
      </c>
      <c r="U24" s="79">
        <v>19</v>
      </c>
      <c r="V24" s="79">
        <v>20</v>
      </c>
      <c r="W24" s="79">
        <v>21</v>
      </c>
      <c r="X24" s="79">
        <v>22</v>
      </c>
      <c r="Y24" s="79">
        <v>23</v>
      </c>
      <c r="Z24" s="79">
        <v>24</v>
      </c>
      <c r="AA24" s="79">
        <v>25</v>
      </c>
      <c r="AB24" s="79">
        <v>26</v>
      </c>
      <c r="AC24" s="79">
        <v>27</v>
      </c>
      <c r="AD24" s="79">
        <v>28</v>
      </c>
      <c r="AE24" s="79">
        <v>29</v>
      </c>
      <c r="AF24" s="79">
        <v>30</v>
      </c>
      <c r="AG24" s="79">
        <v>31</v>
      </c>
      <c r="AH24" s="79">
        <v>32</v>
      </c>
      <c r="AI24" s="79">
        <v>33</v>
      </c>
      <c r="AJ24" s="79">
        <v>34</v>
      </c>
      <c r="AK24" s="79">
        <v>35</v>
      </c>
      <c r="AL24" s="79">
        <v>36</v>
      </c>
      <c r="AM24" s="79">
        <v>37</v>
      </c>
      <c r="AN24" s="79">
        <v>38</v>
      </c>
      <c r="AO24" s="79">
        <v>39</v>
      </c>
      <c r="AP24" s="79">
        <v>40</v>
      </c>
      <c r="AQ24" s="79">
        <v>41</v>
      </c>
      <c r="AR24" s="79">
        <v>42</v>
      </c>
      <c r="AS24" s="79">
        <v>43</v>
      </c>
      <c r="AT24" s="79">
        <v>44</v>
      </c>
      <c r="AU24" s="79">
        <v>45</v>
      </c>
      <c r="AV24" s="79">
        <v>46</v>
      </c>
      <c r="AW24" s="79">
        <v>47</v>
      </c>
      <c r="AX24" s="79">
        <v>48</v>
      </c>
      <c r="AY24" s="79">
        <v>49</v>
      </c>
      <c r="AZ24" s="79">
        <v>50</v>
      </c>
      <c r="BA24" s="79">
        <v>51</v>
      </c>
      <c r="BB24" s="79">
        <v>52</v>
      </c>
      <c r="BC24" s="219"/>
      <c r="BD24" s="219"/>
      <c r="BE24" s="219"/>
      <c r="BF24" s="219"/>
      <c r="BG24" s="219"/>
      <c r="BH24" s="219"/>
      <c r="BI24" s="77"/>
      <c r="BJ24" s="77"/>
      <c r="BK24" s="77"/>
      <c r="BL24" s="77"/>
      <c r="BM24" s="77"/>
      <c r="BN24" s="77"/>
      <c r="BO24" s="77"/>
      <c r="BP24" s="77"/>
      <c r="BQ24" s="77"/>
      <c r="BR24" s="77"/>
      <c r="BS24" s="77"/>
      <c r="BT24" s="77"/>
      <c r="BU24" s="77"/>
      <c r="BV24" s="77"/>
      <c r="BW24" s="77"/>
      <c r="BX24" s="77"/>
      <c r="BY24" s="77"/>
      <c r="BZ24" s="77"/>
      <c r="CA24" s="77"/>
      <c r="CB24" s="77"/>
      <c r="CC24" s="77"/>
      <c r="CD24" s="77"/>
      <c r="CE24" s="77"/>
    </row>
    <row r="25" spans="1:256" s="78" customFormat="1" ht="52.9" customHeight="1">
      <c r="A25" s="225"/>
      <c r="B25" s="80">
        <v>28</v>
      </c>
      <c r="C25" s="80">
        <v>4</v>
      </c>
      <c r="D25" s="80">
        <v>11</v>
      </c>
      <c r="E25" s="80">
        <v>18</v>
      </c>
      <c r="F25" s="80">
        <v>25</v>
      </c>
      <c r="G25" s="80">
        <v>2</v>
      </c>
      <c r="H25" s="80">
        <v>9</v>
      </c>
      <c r="I25" s="80">
        <v>16</v>
      </c>
      <c r="J25" s="80">
        <v>23</v>
      </c>
      <c r="K25" s="80">
        <v>30</v>
      </c>
      <c r="L25" s="80">
        <v>6</v>
      </c>
      <c r="M25" s="80">
        <v>13</v>
      </c>
      <c r="N25" s="80">
        <v>20</v>
      </c>
      <c r="O25" s="80">
        <v>27</v>
      </c>
      <c r="P25" s="80">
        <v>4</v>
      </c>
      <c r="Q25" s="80">
        <v>11</v>
      </c>
      <c r="R25" s="80">
        <v>18</v>
      </c>
      <c r="S25" s="80">
        <v>25</v>
      </c>
      <c r="T25" s="80">
        <v>1</v>
      </c>
      <c r="U25" s="80">
        <v>8</v>
      </c>
      <c r="V25" s="80">
        <v>15</v>
      </c>
      <c r="W25" s="80">
        <v>22</v>
      </c>
      <c r="X25" s="80">
        <v>29</v>
      </c>
      <c r="Y25" s="80">
        <v>5</v>
      </c>
      <c r="Z25" s="80">
        <v>12</v>
      </c>
      <c r="AA25" s="80">
        <v>19</v>
      </c>
      <c r="AB25" s="80">
        <v>26</v>
      </c>
      <c r="AC25" s="80">
        <v>4</v>
      </c>
      <c r="AD25" s="80">
        <v>11</v>
      </c>
      <c r="AE25" s="80">
        <v>18</v>
      </c>
      <c r="AF25" s="80">
        <v>25</v>
      </c>
      <c r="AG25" s="80">
        <v>1</v>
      </c>
      <c r="AH25" s="80">
        <v>8</v>
      </c>
      <c r="AI25" s="80">
        <v>15</v>
      </c>
      <c r="AJ25" s="80">
        <v>22</v>
      </c>
      <c r="AK25" s="80">
        <v>29</v>
      </c>
      <c r="AL25" s="80">
        <v>6</v>
      </c>
      <c r="AM25" s="80">
        <v>13</v>
      </c>
      <c r="AN25" s="80">
        <v>20</v>
      </c>
      <c r="AO25" s="80">
        <v>27</v>
      </c>
      <c r="AP25" s="80">
        <v>3</v>
      </c>
      <c r="AQ25" s="80">
        <v>10</v>
      </c>
      <c r="AR25" s="80">
        <v>17</v>
      </c>
      <c r="AS25" s="80">
        <v>24</v>
      </c>
      <c r="AT25" s="80">
        <v>1</v>
      </c>
      <c r="AU25" s="80">
        <v>8</v>
      </c>
      <c r="AV25" s="80">
        <v>15</v>
      </c>
      <c r="AW25" s="80">
        <v>22</v>
      </c>
      <c r="AX25" s="80">
        <v>29</v>
      </c>
      <c r="AY25" s="80">
        <v>5</v>
      </c>
      <c r="AZ25" s="80">
        <v>12</v>
      </c>
      <c r="BA25" s="80">
        <v>19</v>
      </c>
      <c r="BB25" s="80">
        <v>26</v>
      </c>
      <c r="BC25" s="219"/>
      <c r="BD25" s="219"/>
      <c r="BE25" s="219"/>
      <c r="BF25" s="219"/>
      <c r="BG25" s="219"/>
      <c r="BH25" s="219"/>
      <c r="BI25" s="77"/>
      <c r="BJ25" s="77"/>
      <c r="BK25" s="77"/>
      <c r="BL25" s="77"/>
      <c r="BM25" s="77"/>
      <c r="BN25" s="77"/>
      <c r="BO25" s="77"/>
      <c r="BP25" s="77"/>
      <c r="BQ25" s="77"/>
      <c r="BR25" s="77"/>
      <c r="BS25" s="77"/>
      <c r="BT25" s="77"/>
      <c r="BU25" s="77"/>
      <c r="BV25" s="77"/>
      <c r="BW25" s="77"/>
      <c r="BX25" s="77"/>
      <c r="BY25" s="77"/>
      <c r="BZ25" s="77"/>
      <c r="CA25" s="77"/>
      <c r="CB25" s="77"/>
      <c r="CC25" s="77"/>
      <c r="CD25" s="77"/>
      <c r="CE25" s="77"/>
    </row>
    <row r="26" spans="1:256" s="78" customFormat="1" ht="52.9" customHeight="1" thickBot="1">
      <c r="A26" s="226"/>
      <c r="B26" s="80">
        <v>2</v>
      </c>
      <c r="C26" s="80">
        <v>9</v>
      </c>
      <c r="D26" s="80">
        <v>16</v>
      </c>
      <c r="E26" s="80">
        <v>23</v>
      </c>
      <c r="F26" s="80">
        <v>30</v>
      </c>
      <c r="G26" s="80">
        <v>7</v>
      </c>
      <c r="H26" s="80">
        <v>14</v>
      </c>
      <c r="I26" s="80">
        <v>21</v>
      </c>
      <c r="J26" s="80">
        <v>28</v>
      </c>
      <c r="K26" s="80">
        <v>4</v>
      </c>
      <c r="L26" s="80">
        <v>11</v>
      </c>
      <c r="M26" s="80">
        <v>18</v>
      </c>
      <c r="N26" s="80">
        <v>25</v>
      </c>
      <c r="O26" s="80">
        <v>2</v>
      </c>
      <c r="P26" s="80">
        <v>9</v>
      </c>
      <c r="Q26" s="80">
        <v>16</v>
      </c>
      <c r="R26" s="80">
        <v>23</v>
      </c>
      <c r="S26" s="80">
        <v>30</v>
      </c>
      <c r="T26" s="80">
        <v>6</v>
      </c>
      <c r="U26" s="80">
        <v>13</v>
      </c>
      <c r="V26" s="80">
        <v>20</v>
      </c>
      <c r="W26" s="80">
        <v>27</v>
      </c>
      <c r="X26" s="80">
        <v>3</v>
      </c>
      <c r="Y26" s="80">
        <v>10</v>
      </c>
      <c r="Z26" s="80">
        <v>17</v>
      </c>
      <c r="AA26" s="80">
        <v>24</v>
      </c>
      <c r="AB26" s="80">
        <v>2</v>
      </c>
      <c r="AC26" s="80">
        <v>9</v>
      </c>
      <c r="AD26" s="80">
        <v>16</v>
      </c>
      <c r="AE26" s="80">
        <v>23</v>
      </c>
      <c r="AF26" s="80">
        <v>30</v>
      </c>
      <c r="AG26" s="80">
        <v>6</v>
      </c>
      <c r="AH26" s="80">
        <v>13</v>
      </c>
      <c r="AI26" s="80">
        <v>20</v>
      </c>
      <c r="AJ26" s="80">
        <v>27</v>
      </c>
      <c r="AK26" s="80">
        <v>4</v>
      </c>
      <c r="AL26" s="80">
        <v>11</v>
      </c>
      <c r="AM26" s="80">
        <v>18</v>
      </c>
      <c r="AN26" s="80">
        <v>25</v>
      </c>
      <c r="AO26" s="80">
        <v>1</v>
      </c>
      <c r="AP26" s="80">
        <v>8</v>
      </c>
      <c r="AQ26" s="80">
        <v>15</v>
      </c>
      <c r="AR26" s="80">
        <v>22</v>
      </c>
      <c r="AS26" s="80">
        <v>29</v>
      </c>
      <c r="AT26" s="80">
        <v>6</v>
      </c>
      <c r="AU26" s="80">
        <v>13</v>
      </c>
      <c r="AV26" s="80">
        <v>20</v>
      </c>
      <c r="AW26" s="80">
        <v>27</v>
      </c>
      <c r="AX26" s="80">
        <v>3</v>
      </c>
      <c r="AY26" s="80">
        <v>10</v>
      </c>
      <c r="AZ26" s="80">
        <v>17</v>
      </c>
      <c r="BA26" s="80">
        <v>24</v>
      </c>
      <c r="BB26" s="80">
        <v>31</v>
      </c>
      <c r="BC26" s="220"/>
      <c r="BD26" s="220"/>
      <c r="BE26" s="220"/>
      <c r="BF26" s="220"/>
      <c r="BG26" s="220"/>
      <c r="BH26" s="220"/>
      <c r="BI26" s="77"/>
      <c r="BJ26" s="77"/>
      <c r="BK26" s="77"/>
      <c r="BL26" s="77"/>
      <c r="BM26" s="77"/>
      <c r="BN26" s="77"/>
      <c r="BO26" s="77"/>
      <c r="BP26" s="77"/>
      <c r="BQ26" s="77"/>
      <c r="BR26" s="77"/>
      <c r="BS26" s="77"/>
      <c r="BT26" s="77"/>
      <c r="BU26" s="77"/>
      <c r="BV26" s="77"/>
      <c r="BW26" s="77"/>
      <c r="BX26" s="77"/>
      <c r="BY26" s="77"/>
      <c r="BZ26" s="77"/>
      <c r="CA26" s="77"/>
      <c r="CB26" s="77"/>
      <c r="CC26" s="77"/>
      <c r="CD26" s="77"/>
      <c r="CE26" s="77"/>
    </row>
    <row r="27" spans="1:256" s="78" customFormat="1" ht="19.5" thickBot="1">
      <c r="A27" s="80" t="s">
        <v>4</v>
      </c>
      <c r="B27" s="112" t="s">
        <v>119</v>
      </c>
      <c r="C27" s="76">
        <v>1</v>
      </c>
      <c r="D27" s="81">
        <v>2</v>
      </c>
      <c r="E27" s="81">
        <v>3</v>
      </c>
      <c r="F27" s="76">
        <v>4</v>
      </c>
      <c r="G27" s="76">
        <v>5</v>
      </c>
      <c r="H27" s="76">
        <v>6</v>
      </c>
      <c r="I27" s="76">
        <v>7</v>
      </c>
      <c r="J27" s="76">
        <v>8</v>
      </c>
      <c r="K27" s="82">
        <v>9</v>
      </c>
      <c r="L27" s="76">
        <v>10</v>
      </c>
      <c r="M27" s="76">
        <v>11</v>
      </c>
      <c r="N27" s="81">
        <v>12</v>
      </c>
      <c r="O27" s="76">
        <v>13</v>
      </c>
      <c r="P27" s="76">
        <v>14</v>
      </c>
      <c r="Q27" s="76">
        <v>15</v>
      </c>
      <c r="R27" s="76">
        <v>16</v>
      </c>
      <c r="S27" s="82">
        <v>17</v>
      </c>
      <c r="T27" s="80" t="s">
        <v>5</v>
      </c>
      <c r="U27" s="80" t="s">
        <v>5</v>
      </c>
      <c r="V27" s="113" t="s">
        <v>117</v>
      </c>
      <c r="W27" s="114" t="s">
        <v>118</v>
      </c>
      <c r="X27" s="81">
        <v>1</v>
      </c>
      <c r="Y27" s="76">
        <v>2</v>
      </c>
      <c r="Z27" s="81">
        <v>3</v>
      </c>
      <c r="AA27" s="76">
        <v>4</v>
      </c>
      <c r="AB27" s="76">
        <v>5</v>
      </c>
      <c r="AC27" s="76">
        <v>6</v>
      </c>
      <c r="AD27" s="76">
        <v>7</v>
      </c>
      <c r="AE27" s="76">
        <v>8</v>
      </c>
      <c r="AF27" s="82">
        <v>9</v>
      </c>
      <c r="AG27" s="76">
        <v>10</v>
      </c>
      <c r="AH27" s="76">
        <v>11</v>
      </c>
      <c r="AI27" s="81">
        <v>12</v>
      </c>
      <c r="AJ27" s="76">
        <v>13</v>
      </c>
      <c r="AK27" s="76">
        <v>14</v>
      </c>
      <c r="AL27" s="76">
        <v>15</v>
      </c>
      <c r="AM27" s="76">
        <v>16</v>
      </c>
      <c r="AN27" s="82">
        <v>17</v>
      </c>
      <c r="AO27" s="80" t="s">
        <v>5</v>
      </c>
      <c r="AP27" s="80" t="s">
        <v>5</v>
      </c>
      <c r="AQ27" s="109" t="s">
        <v>156</v>
      </c>
      <c r="AR27" s="76" t="s">
        <v>77</v>
      </c>
      <c r="AS27" s="76" t="s">
        <v>116</v>
      </c>
      <c r="AT27" s="76" t="s">
        <v>116</v>
      </c>
      <c r="AU27" s="76" t="s">
        <v>116</v>
      </c>
      <c r="AV27" s="76" t="s">
        <v>116</v>
      </c>
      <c r="AW27" s="76" t="s">
        <v>116</v>
      </c>
      <c r="AX27" s="76" t="s">
        <v>116</v>
      </c>
      <c r="AY27" s="76" t="s">
        <v>116</v>
      </c>
      <c r="AZ27" s="76" t="s">
        <v>116</v>
      </c>
      <c r="BA27" s="76" t="s">
        <v>116</v>
      </c>
      <c r="BB27" s="76" t="s">
        <v>116</v>
      </c>
      <c r="BC27" s="58"/>
      <c r="BD27" s="58"/>
      <c r="BE27" s="58"/>
      <c r="BF27" s="58"/>
      <c r="BG27" s="58"/>
      <c r="BH27" s="58"/>
      <c r="BI27" s="77"/>
      <c r="BJ27" s="77"/>
      <c r="BK27" s="77"/>
      <c r="BL27" s="77"/>
      <c r="BM27" s="77"/>
      <c r="BN27" s="77"/>
      <c r="BO27" s="77"/>
      <c r="BP27" s="77"/>
      <c r="BQ27" s="77"/>
      <c r="BR27" s="77"/>
      <c r="BS27" s="77"/>
      <c r="BT27" s="77"/>
      <c r="BU27" s="77"/>
      <c r="BV27" s="77"/>
      <c r="BW27" s="77"/>
      <c r="BX27" s="77"/>
      <c r="BY27" s="77"/>
      <c r="BZ27" s="77"/>
      <c r="CA27" s="77"/>
      <c r="CB27" s="77"/>
      <c r="CC27" s="77"/>
      <c r="CD27" s="77"/>
      <c r="CE27" s="77"/>
    </row>
    <row r="28" spans="1:256" s="84" customFormat="1" ht="19.5" thickBot="1">
      <c r="A28" s="80" t="s">
        <v>6</v>
      </c>
      <c r="B28" s="76" t="s">
        <v>92</v>
      </c>
      <c r="C28" s="76">
        <v>1</v>
      </c>
      <c r="D28" s="76">
        <v>2</v>
      </c>
      <c r="E28" s="81">
        <v>3</v>
      </c>
      <c r="F28" s="76">
        <v>4</v>
      </c>
      <c r="G28" s="76">
        <v>5</v>
      </c>
      <c r="H28" s="76">
        <v>6</v>
      </c>
      <c r="I28" s="76">
        <v>7</v>
      </c>
      <c r="J28" s="76">
        <v>8</v>
      </c>
      <c r="K28" s="82">
        <v>9</v>
      </c>
      <c r="L28" s="76">
        <v>10</v>
      </c>
      <c r="M28" s="76">
        <v>11</v>
      </c>
      <c r="N28" s="81">
        <v>12</v>
      </c>
      <c r="O28" s="76">
        <v>13</v>
      </c>
      <c r="P28" s="76">
        <v>14</v>
      </c>
      <c r="Q28" s="76">
        <v>15</v>
      </c>
      <c r="R28" s="76">
        <v>16</v>
      </c>
      <c r="S28" s="82">
        <v>17</v>
      </c>
      <c r="T28" s="80" t="s">
        <v>5</v>
      </c>
      <c r="U28" s="80" t="s">
        <v>5</v>
      </c>
      <c r="V28" s="115" t="s">
        <v>116</v>
      </c>
      <c r="W28" s="115" t="s">
        <v>116</v>
      </c>
      <c r="X28" s="76">
        <v>1</v>
      </c>
      <c r="Y28" s="76">
        <v>2</v>
      </c>
      <c r="Z28" s="81">
        <v>3</v>
      </c>
      <c r="AA28" s="76">
        <v>4</v>
      </c>
      <c r="AB28" s="76">
        <v>5</v>
      </c>
      <c r="AC28" s="76">
        <v>6</v>
      </c>
      <c r="AD28" s="76">
        <v>7</v>
      </c>
      <c r="AE28" s="76">
        <v>8</v>
      </c>
      <c r="AF28" s="82">
        <v>9</v>
      </c>
      <c r="AG28" s="76">
        <v>10</v>
      </c>
      <c r="AH28" s="76">
        <v>11</v>
      </c>
      <c r="AI28" s="81">
        <v>12</v>
      </c>
      <c r="AJ28" s="76">
        <v>13</v>
      </c>
      <c r="AK28" s="76">
        <v>14</v>
      </c>
      <c r="AL28" s="76">
        <v>15</v>
      </c>
      <c r="AM28" s="76">
        <v>16</v>
      </c>
      <c r="AN28" s="82">
        <v>17</v>
      </c>
      <c r="AO28" s="80" t="s">
        <v>5</v>
      </c>
      <c r="AP28" s="80" t="s">
        <v>5</v>
      </c>
      <c r="AQ28" s="109" t="s">
        <v>156</v>
      </c>
      <c r="AR28" s="76" t="s">
        <v>77</v>
      </c>
      <c r="AS28" s="76" t="s">
        <v>116</v>
      </c>
      <c r="AT28" s="76" t="s">
        <v>116</v>
      </c>
      <c r="AU28" s="76" t="s">
        <v>116</v>
      </c>
      <c r="AV28" s="76" t="s">
        <v>116</v>
      </c>
      <c r="AW28" s="76" t="s">
        <v>116</v>
      </c>
      <c r="AX28" s="76" t="s">
        <v>116</v>
      </c>
      <c r="AY28" s="76" t="s">
        <v>116</v>
      </c>
      <c r="AZ28" s="76" t="s">
        <v>116</v>
      </c>
      <c r="BA28" s="76" t="s">
        <v>116</v>
      </c>
      <c r="BB28" s="76" t="s">
        <v>116</v>
      </c>
      <c r="BC28" s="58"/>
      <c r="BD28" s="58"/>
      <c r="BE28" s="58"/>
      <c r="BF28" s="58"/>
      <c r="BG28" s="58"/>
      <c r="BH28" s="58"/>
      <c r="BI28" s="83"/>
      <c r="BJ28" s="83"/>
      <c r="BK28" s="83"/>
      <c r="BL28" s="83"/>
      <c r="BM28" s="83"/>
      <c r="BN28" s="83"/>
      <c r="BO28" s="83"/>
      <c r="BP28" s="83"/>
      <c r="BQ28" s="83"/>
      <c r="BR28" s="83"/>
      <c r="BS28" s="83"/>
      <c r="BT28" s="83"/>
      <c r="BU28" s="83"/>
      <c r="BV28" s="83"/>
      <c r="BW28" s="83"/>
      <c r="BX28" s="83"/>
      <c r="BY28" s="83"/>
      <c r="BZ28" s="83"/>
      <c r="CA28" s="83"/>
      <c r="CB28" s="83"/>
      <c r="CC28" s="83"/>
      <c r="CD28" s="83"/>
      <c r="CE28" s="83"/>
    </row>
    <row r="29" spans="1:256" ht="19.5" thickBot="1">
      <c r="A29" s="80" t="s">
        <v>7</v>
      </c>
      <c r="B29" s="76" t="s">
        <v>92</v>
      </c>
      <c r="C29" s="76">
        <v>1</v>
      </c>
      <c r="D29" s="76">
        <v>2</v>
      </c>
      <c r="E29" s="81">
        <v>3</v>
      </c>
      <c r="F29" s="76">
        <v>4</v>
      </c>
      <c r="G29" s="76">
        <v>5</v>
      </c>
      <c r="H29" s="76">
        <v>6</v>
      </c>
      <c r="I29" s="76">
        <v>7</v>
      </c>
      <c r="J29" s="76">
        <v>8</v>
      </c>
      <c r="K29" s="82">
        <v>9</v>
      </c>
      <c r="L29" s="76">
        <v>10</v>
      </c>
      <c r="M29" s="76">
        <v>11</v>
      </c>
      <c r="N29" s="81">
        <v>12</v>
      </c>
      <c r="O29" s="76">
        <v>13</v>
      </c>
      <c r="P29" s="76">
        <v>14</v>
      </c>
      <c r="Q29" s="76">
        <v>15</v>
      </c>
      <c r="R29" s="76">
        <v>16</v>
      </c>
      <c r="S29" s="82">
        <v>17</v>
      </c>
      <c r="T29" s="80" t="s">
        <v>5</v>
      </c>
      <c r="U29" s="80" t="s">
        <v>5</v>
      </c>
      <c r="V29" s="115" t="s">
        <v>116</v>
      </c>
      <c r="W29" s="115" t="s">
        <v>116</v>
      </c>
      <c r="X29" s="76">
        <v>1</v>
      </c>
      <c r="Y29" s="76">
        <v>2</v>
      </c>
      <c r="Z29" s="81">
        <v>3</v>
      </c>
      <c r="AA29" s="76">
        <v>4</v>
      </c>
      <c r="AB29" s="76">
        <v>5</v>
      </c>
      <c r="AC29" s="76">
        <v>6</v>
      </c>
      <c r="AD29" s="76">
        <v>7</v>
      </c>
      <c r="AE29" s="76">
        <v>8</v>
      </c>
      <c r="AF29" s="82">
        <v>9</v>
      </c>
      <c r="AG29" s="76">
        <v>10</v>
      </c>
      <c r="AH29" s="76">
        <v>11</v>
      </c>
      <c r="AI29" s="81">
        <v>12</v>
      </c>
      <c r="AJ29" s="76">
        <v>13</v>
      </c>
      <c r="AK29" s="76">
        <v>14</v>
      </c>
      <c r="AL29" s="76">
        <v>15</v>
      </c>
      <c r="AM29" s="76">
        <v>16</v>
      </c>
      <c r="AN29" s="82">
        <v>17</v>
      </c>
      <c r="AO29" s="80" t="s">
        <v>5</v>
      </c>
      <c r="AP29" s="80" t="s">
        <v>5</v>
      </c>
      <c r="AQ29" s="109" t="s">
        <v>156</v>
      </c>
      <c r="AR29" s="76" t="s">
        <v>77</v>
      </c>
      <c r="AS29" s="76" t="s">
        <v>116</v>
      </c>
      <c r="AT29" s="76" t="s">
        <v>116</v>
      </c>
      <c r="AU29" s="76" t="s">
        <v>116</v>
      </c>
      <c r="AV29" s="76" t="s">
        <v>116</v>
      </c>
      <c r="AW29" s="76" t="s">
        <v>116</v>
      </c>
      <c r="AX29" s="76" t="s">
        <v>116</v>
      </c>
      <c r="AY29" s="76" t="s">
        <v>116</v>
      </c>
      <c r="AZ29" s="76" t="s">
        <v>116</v>
      </c>
      <c r="BA29" s="76" t="s">
        <v>116</v>
      </c>
      <c r="BB29" s="76" t="s">
        <v>116</v>
      </c>
      <c r="BC29" s="58"/>
      <c r="BD29" s="58"/>
      <c r="BE29" s="58"/>
      <c r="BF29" s="58"/>
      <c r="BG29" s="58"/>
      <c r="BH29" s="58"/>
      <c r="BI29" s="49"/>
      <c r="BJ29" s="49"/>
      <c r="BK29" s="49"/>
      <c r="BL29" s="49"/>
      <c r="BM29" s="49"/>
      <c r="BN29" s="49"/>
      <c r="BO29" s="49"/>
      <c r="BP29" s="49"/>
      <c r="BQ29" s="49"/>
      <c r="BR29" s="49"/>
      <c r="BS29" s="49"/>
      <c r="BT29" s="49"/>
      <c r="BU29" s="49"/>
      <c r="BV29" s="49"/>
      <c r="BW29" s="49"/>
      <c r="BX29" s="49"/>
      <c r="BY29" s="49"/>
      <c r="BZ29" s="49"/>
      <c r="CA29" s="49"/>
      <c r="CB29" s="49"/>
      <c r="CC29" s="49"/>
      <c r="CD29" s="49"/>
      <c r="CE29" s="49"/>
    </row>
    <row r="30" spans="1:256" ht="19.5" thickBot="1">
      <c r="A30" s="80" t="s">
        <v>8</v>
      </c>
      <c r="B30" s="76" t="s">
        <v>92</v>
      </c>
      <c r="C30" s="76">
        <v>1</v>
      </c>
      <c r="D30" s="76">
        <v>2</v>
      </c>
      <c r="E30" s="81">
        <v>3</v>
      </c>
      <c r="F30" s="76">
        <v>4</v>
      </c>
      <c r="G30" s="76">
        <v>5</v>
      </c>
      <c r="H30" s="76">
        <v>6</v>
      </c>
      <c r="I30" s="76">
        <v>7</v>
      </c>
      <c r="J30" s="76">
        <v>8</v>
      </c>
      <c r="K30" s="82">
        <v>9</v>
      </c>
      <c r="L30" s="76">
        <v>10</v>
      </c>
      <c r="M30" s="76">
        <v>11</v>
      </c>
      <c r="N30" s="81">
        <v>12</v>
      </c>
      <c r="O30" s="76">
        <v>13</v>
      </c>
      <c r="P30" s="76">
        <v>14</v>
      </c>
      <c r="Q30" s="76">
        <v>15</v>
      </c>
      <c r="R30" s="76">
        <v>16</v>
      </c>
      <c r="S30" s="82">
        <v>17</v>
      </c>
      <c r="T30" s="80" t="s">
        <v>5</v>
      </c>
      <c r="U30" s="80" t="s">
        <v>5</v>
      </c>
      <c r="V30" s="115" t="s">
        <v>116</v>
      </c>
      <c r="W30" s="115" t="s">
        <v>116</v>
      </c>
      <c r="X30" s="76">
        <v>1</v>
      </c>
      <c r="Y30" s="76">
        <v>2</v>
      </c>
      <c r="Z30" s="81">
        <v>3</v>
      </c>
      <c r="AA30" s="76">
        <v>4</v>
      </c>
      <c r="AB30" s="76">
        <v>5</v>
      </c>
      <c r="AC30" s="76">
        <v>6</v>
      </c>
      <c r="AD30" s="76">
        <v>7</v>
      </c>
      <c r="AE30" s="76">
        <v>8</v>
      </c>
      <c r="AF30" s="82">
        <v>9</v>
      </c>
      <c r="AG30" s="76">
        <v>10</v>
      </c>
      <c r="AH30" s="76">
        <v>11</v>
      </c>
      <c r="AI30" s="81">
        <v>12</v>
      </c>
      <c r="AJ30" s="76">
        <v>13</v>
      </c>
      <c r="AK30" s="76">
        <v>14</v>
      </c>
      <c r="AL30" s="76">
        <v>15</v>
      </c>
      <c r="AM30" s="76">
        <v>16</v>
      </c>
      <c r="AN30" s="82">
        <v>17</v>
      </c>
      <c r="AO30" s="80" t="s">
        <v>5</v>
      </c>
      <c r="AP30" s="80" t="s">
        <v>5</v>
      </c>
      <c r="AQ30" s="109" t="s">
        <v>156</v>
      </c>
      <c r="AR30" s="76" t="s">
        <v>9</v>
      </c>
      <c r="AS30" s="76" t="s">
        <v>94</v>
      </c>
      <c r="AT30" s="76" t="s">
        <v>116</v>
      </c>
      <c r="AU30" s="76" t="s">
        <v>116</v>
      </c>
      <c r="AV30" s="76" t="s">
        <v>116</v>
      </c>
      <c r="AW30" s="76" t="s">
        <v>116</v>
      </c>
      <c r="AX30" s="76" t="s">
        <v>116</v>
      </c>
      <c r="AY30" s="76" t="s">
        <v>116</v>
      </c>
      <c r="AZ30" s="76" t="s">
        <v>116</v>
      </c>
      <c r="BA30" s="76" t="s">
        <v>116</v>
      </c>
      <c r="BB30" s="76" t="s">
        <v>116</v>
      </c>
      <c r="BC30" s="58"/>
      <c r="BD30" s="58"/>
      <c r="BE30" s="58"/>
      <c r="BF30" s="58"/>
      <c r="BG30" s="58"/>
      <c r="BH30" s="58"/>
    </row>
    <row r="31" spans="1:256" ht="18.75">
      <c r="A31" s="59"/>
      <c r="B31" s="59"/>
      <c r="C31" s="59"/>
      <c r="D31" s="59"/>
      <c r="E31" s="59"/>
      <c r="F31" s="59"/>
      <c r="G31" s="59"/>
      <c r="H31" s="59"/>
      <c r="I31" s="59"/>
      <c r="J31" s="59"/>
      <c r="K31" s="59"/>
      <c r="L31" s="59"/>
      <c r="M31" s="59"/>
      <c r="N31" s="59"/>
      <c r="O31" s="59"/>
      <c r="P31" s="59"/>
      <c r="Q31" s="59"/>
      <c r="R31" s="60"/>
      <c r="S31" s="60"/>
      <c r="T31" s="60"/>
      <c r="U31" s="60"/>
      <c r="V31" s="60"/>
      <c r="W31" s="60"/>
      <c r="X31" s="60"/>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227" t="s">
        <v>93</v>
      </c>
      <c r="AW31" s="228"/>
      <c r="AX31" s="228"/>
      <c r="AY31" s="228"/>
      <c r="AZ31" s="228"/>
      <c r="BA31" s="228"/>
      <c r="BB31" s="229"/>
      <c r="BC31" s="100">
        <f>SUM(BC27:BC30)</f>
        <v>0</v>
      </c>
      <c r="BD31" s="101">
        <f>SUM(BD27:BD30)</f>
        <v>0</v>
      </c>
      <c r="BE31" s="101">
        <f>SUM(BE27:BE30)</f>
        <v>0</v>
      </c>
      <c r="BF31" s="101">
        <f>SUM(BF27:BF30)</f>
        <v>0</v>
      </c>
      <c r="BG31" s="101">
        <f>SUM(BG27:BG30)</f>
        <v>0</v>
      </c>
      <c r="BH31" s="101">
        <f>SUM(BC31:BG31)</f>
        <v>0</v>
      </c>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c r="DQ31" s="61"/>
      <c r="DR31" s="61"/>
      <c r="DS31" s="61"/>
      <c r="DT31" s="61"/>
      <c r="DU31" s="61"/>
      <c r="DV31" s="61"/>
      <c r="DW31" s="61"/>
      <c r="DX31" s="61"/>
      <c r="DY31" s="61"/>
      <c r="DZ31" s="61"/>
      <c r="EA31" s="61"/>
      <c r="EB31" s="61"/>
      <c r="EC31" s="61"/>
      <c r="ED31" s="61"/>
      <c r="EE31" s="61"/>
      <c r="EF31" s="61"/>
      <c r="EG31" s="61"/>
      <c r="EH31" s="61"/>
      <c r="EI31" s="61"/>
      <c r="EJ31" s="61"/>
      <c r="EK31" s="61"/>
      <c r="EL31" s="61"/>
      <c r="EM31" s="61"/>
      <c r="EN31" s="61"/>
      <c r="EO31" s="61"/>
      <c r="EP31" s="61"/>
      <c r="EQ31" s="61"/>
      <c r="ER31" s="61"/>
      <c r="ES31" s="61"/>
      <c r="ET31" s="61"/>
      <c r="EU31" s="61"/>
      <c r="EV31" s="61"/>
      <c r="EW31" s="61"/>
      <c r="EX31" s="61"/>
      <c r="EY31" s="61"/>
      <c r="EZ31" s="61"/>
      <c r="FA31" s="61"/>
      <c r="FB31" s="61"/>
      <c r="FC31" s="61"/>
      <c r="FD31" s="61"/>
      <c r="FE31" s="61"/>
      <c r="FF31" s="61"/>
      <c r="FG31" s="61"/>
      <c r="FH31" s="61"/>
      <c r="FI31" s="61"/>
      <c r="FJ31" s="61"/>
      <c r="FK31" s="61"/>
      <c r="FL31" s="61"/>
      <c r="FM31" s="61"/>
      <c r="FN31" s="61"/>
      <c r="FO31" s="61"/>
      <c r="FP31" s="61"/>
      <c r="FQ31" s="61"/>
      <c r="FR31" s="61"/>
      <c r="FS31" s="61"/>
      <c r="FT31" s="61"/>
      <c r="FU31" s="61"/>
      <c r="FV31" s="61"/>
      <c r="FW31" s="61"/>
      <c r="FX31" s="61"/>
      <c r="FY31" s="61"/>
      <c r="FZ31" s="61"/>
      <c r="GA31" s="61"/>
      <c r="GB31" s="61"/>
      <c r="GC31" s="61"/>
      <c r="GD31" s="61"/>
      <c r="GE31" s="61"/>
      <c r="GF31" s="61"/>
      <c r="GG31" s="61"/>
      <c r="GH31" s="61"/>
      <c r="GI31" s="61"/>
      <c r="GJ31" s="61"/>
      <c r="GK31" s="61"/>
      <c r="GL31" s="61"/>
      <c r="GM31" s="61"/>
      <c r="GN31" s="61"/>
      <c r="GO31" s="61"/>
      <c r="GP31" s="61"/>
      <c r="GQ31" s="61"/>
      <c r="GR31" s="61"/>
      <c r="GS31" s="61"/>
      <c r="GT31" s="61"/>
      <c r="GU31" s="61"/>
      <c r="GV31" s="61"/>
      <c r="GW31" s="61"/>
      <c r="GX31" s="61"/>
      <c r="GY31" s="61"/>
      <c r="GZ31" s="61"/>
      <c r="HA31" s="61"/>
      <c r="HB31" s="61"/>
      <c r="HC31" s="61"/>
      <c r="HD31" s="61"/>
      <c r="HE31" s="61"/>
      <c r="HF31" s="61"/>
      <c r="HG31" s="61"/>
      <c r="HH31" s="61"/>
      <c r="HI31" s="61"/>
      <c r="HJ31" s="61"/>
      <c r="HK31" s="61"/>
      <c r="HL31" s="61"/>
      <c r="HM31" s="61"/>
      <c r="HN31" s="61"/>
      <c r="HO31" s="61"/>
      <c r="HP31" s="61"/>
      <c r="HQ31" s="61"/>
      <c r="HR31" s="61"/>
      <c r="HS31" s="61"/>
      <c r="HT31" s="61"/>
      <c r="HU31" s="61"/>
      <c r="HV31" s="61"/>
      <c r="HW31" s="61"/>
      <c r="HX31" s="61"/>
      <c r="HY31" s="61"/>
      <c r="HZ31" s="61"/>
      <c r="IA31" s="61"/>
      <c r="IB31" s="61"/>
      <c r="IC31" s="61"/>
      <c r="ID31" s="61"/>
      <c r="IE31" s="61"/>
      <c r="IF31" s="61"/>
      <c r="IG31" s="61"/>
      <c r="IH31" s="61"/>
      <c r="II31" s="61"/>
      <c r="IJ31" s="61"/>
      <c r="IK31" s="61"/>
      <c r="IL31" s="61"/>
      <c r="IM31" s="61"/>
      <c r="IN31" s="61"/>
      <c r="IO31" s="61"/>
      <c r="IP31" s="61"/>
      <c r="IQ31" s="61"/>
      <c r="IR31" s="61"/>
      <c r="IS31" s="61"/>
      <c r="IT31" s="61"/>
      <c r="IU31" s="61"/>
      <c r="IV31" s="61"/>
    </row>
    <row r="32" spans="1:256" s="70" customFormat="1" ht="15.75">
      <c r="B32" s="71"/>
      <c r="C32" s="71"/>
      <c r="D32" s="71"/>
      <c r="E32" s="71"/>
      <c r="F32" s="71"/>
      <c r="G32" s="71"/>
      <c r="H32" s="71"/>
      <c r="J32" s="71"/>
      <c r="O32" s="72"/>
      <c r="AA32" s="69"/>
      <c r="AB32" s="69"/>
      <c r="AC32" s="69"/>
      <c r="AD32" s="69"/>
      <c r="AE32" s="69"/>
      <c r="AF32" s="69"/>
      <c r="AG32" s="67"/>
      <c r="AH32" s="69"/>
      <c r="AI32" s="67"/>
      <c r="AJ32" s="67"/>
      <c r="AK32" s="67"/>
      <c r="AL32" s="67"/>
      <c r="AX32" s="71"/>
      <c r="AY32" s="71"/>
      <c r="BA32" s="72"/>
      <c r="BB32" s="72"/>
    </row>
    <row r="33" spans="1:89" s="85" customFormat="1" ht="25.5">
      <c r="A33" s="230" t="s">
        <v>85</v>
      </c>
      <c r="B33" s="230"/>
      <c r="C33" s="230"/>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123"/>
    </row>
    <row r="34" spans="1:89" s="85" customFormat="1" ht="18.75" thickBot="1">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row>
    <row r="35" spans="1:89" s="85" customFormat="1" ht="18.75" thickBot="1">
      <c r="A35" s="87" t="s">
        <v>74</v>
      </c>
      <c r="B35" s="88" t="s">
        <v>10</v>
      </c>
      <c r="C35" s="85" t="s">
        <v>46</v>
      </c>
      <c r="H35" s="89"/>
      <c r="J35" s="102">
        <v>9</v>
      </c>
      <c r="K35" s="88" t="s">
        <v>10</v>
      </c>
      <c r="L35" s="85" t="s">
        <v>55</v>
      </c>
      <c r="O35" s="88"/>
      <c r="R35" s="90" t="s">
        <v>5</v>
      </c>
      <c r="S35" s="88" t="s">
        <v>10</v>
      </c>
      <c r="T35" s="85" t="s">
        <v>57</v>
      </c>
      <c r="V35" s="88"/>
      <c r="AE35" s="91" t="s">
        <v>9</v>
      </c>
      <c r="AF35" s="88" t="s">
        <v>10</v>
      </c>
      <c r="AG35" s="85" t="s">
        <v>61</v>
      </c>
      <c r="AP35" s="87" t="s">
        <v>11</v>
      </c>
      <c r="AQ35" s="88" t="s">
        <v>10</v>
      </c>
      <c r="AR35" s="85" t="s">
        <v>65</v>
      </c>
      <c r="AU35" s="88"/>
    </row>
    <row r="36" spans="1:89" s="85" customFormat="1" ht="18">
      <c r="A36" s="92"/>
      <c r="B36" s="86"/>
      <c r="C36" s="85" t="s">
        <v>47</v>
      </c>
      <c r="H36" s="89"/>
      <c r="J36" s="86"/>
      <c r="K36" s="86"/>
      <c r="L36" s="85" t="s">
        <v>56</v>
      </c>
      <c r="O36" s="88"/>
      <c r="T36" s="85" t="s">
        <v>58</v>
      </c>
      <c r="V36" s="88"/>
      <c r="AE36" s="94"/>
      <c r="AF36" s="92"/>
      <c r="AG36" s="85" t="s">
        <v>62</v>
      </c>
      <c r="AN36" s="95"/>
      <c r="AR36" s="85" t="s">
        <v>64</v>
      </c>
      <c r="AU36" s="88"/>
      <c r="AW36" s="88"/>
    </row>
    <row r="37" spans="1:89" s="85" customFormat="1" ht="18">
      <c r="A37" s="92"/>
      <c r="B37" s="86"/>
      <c r="C37" s="85" t="s">
        <v>45</v>
      </c>
      <c r="H37" s="89"/>
      <c r="J37" s="86"/>
      <c r="K37" s="86"/>
      <c r="L37" s="85" t="s">
        <v>66</v>
      </c>
      <c r="O37" s="88"/>
      <c r="T37" s="85" t="s">
        <v>59</v>
      </c>
      <c r="W37" s="88"/>
      <c r="AE37" s="94"/>
      <c r="AF37" s="92"/>
      <c r="AG37" s="85" t="s">
        <v>63</v>
      </c>
      <c r="AN37" s="95"/>
      <c r="AR37" s="85" t="s">
        <v>131</v>
      </c>
      <c r="AW37" s="88"/>
    </row>
    <row r="38" spans="1:89" ht="21" thickBot="1">
      <c r="A38" s="49"/>
      <c r="B38" s="49"/>
      <c r="C38" s="49"/>
      <c r="D38" s="62"/>
      <c r="E38" s="62"/>
      <c r="F38" s="62"/>
      <c r="G38" s="62"/>
      <c r="H38" s="62"/>
      <c r="I38" s="62"/>
      <c r="J38" s="62"/>
      <c r="K38" s="62"/>
      <c r="L38" s="62"/>
      <c r="M38" s="62"/>
      <c r="N38" s="62"/>
      <c r="O38" s="62"/>
      <c r="P38" s="62"/>
      <c r="Q38" s="62"/>
      <c r="R38" s="62"/>
      <c r="S38" s="62"/>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63"/>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row>
    <row r="39" spans="1:89" s="85" customFormat="1" ht="19.5" thickBot="1">
      <c r="A39" s="87">
        <v>5</v>
      </c>
      <c r="B39" s="88" t="s">
        <v>10</v>
      </c>
      <c r="C39" s="85" t="s">
        <v>48</v>
      </c>
      <c r="H39" s="89"/>
      <c r="J39" s="109" t="s">
        <v>156</v>
      </c>
      <c r="K39" s="88" t="s">
        <v>10</v>
      </c>
      <c r="L39" s="85" t="s">
        <v>53</v>
      </c>
      <c r="O39" s="88"/>
      <c r="R39" s="90" t="s">
        <v>77</v>
      </c>
      <c r="S39" s="88" t="s">
        <v>10</v>
      </c>
      <c r="T39" s="85" t="s">
        <v>75</v>
      </c>
      <c r="V39" s="88"/>
      <c r="AE39" s="90" t="s">
        <v>15</v>
      </c>
      <c r="AF39" s="88" t="s">
        <v>10</v>
      </c>
      <c r="AG39" s="85" t="s">
        <v>86</v>
      </c>
      <c r="AI39" s="88"/>
      <c r="AP39" s="87" t="s">
        <v>12</v>
      </c>
      <c r="AQ39" s="88" t="s">
        <v>10</v>
      </c>
      <c r="AR39" s="85" t="s">
        <v>67</v>
      </c>
      <c r="AU39" s="88"/>
    </row>
    <row r="40" spans="1:89" s="85" customFormat="1" ht="18">
      <c r="A40" s="96"/>
      <c r="B40" s="88"/>
      <c r="C40" s="85" t="s">
        <v>49</v>
      </c>
      <c r="H40" s="89"/>
      <c r="J40" s="96"/>
      <c r="K40" s="96"/>
      <c r="L40" s="85" t="s">
        <v>54</v>
      </c>
      <c r="O40" s="88"/>
      <c r="T40" s="85" t="s">
        <v>76</v>
      </c>
      <c r="V40" s="88"/>
      <c r="Z40" s="88"/>
      <c r="AB40" s="88"/>
      <c r="AD40" s="88"/>
      <c r="AE40" s="97"/>
      <c r="AG40" s="85" t="s">
        <v>87</v>
      </c>
      <c r="AI40" s="88"/>
      <c r="AR40" s="85" t="s">
        <v>67</v>
      </c>
      <c r="AU40" s="88"/>
    </row>
    <row r="41" spans="1:89" s="85" customFormat="1" ht="18">
      <c r="A41" s="96"/>
      <c r="B41" s="88"/>
      <c r="C41" s="85" t="s">
        <v>71</v>
      </c>
      <c r="H41" s="89"/>
      <c r="J41" s="96"/>
      <c r="K41" s="96"/>
      <c r="L41" s="93" t="s">
        <v>72</v>
      </c>
      <c r="T41" s="85" t="s">
        <v>81</v>
      </c>
      <c r="V41" s="88"/>
      <c r="Z41" s="88"/>
      <c r="AB41" s="88"/>
      <c r="AD41" s="88"/>
      <c r="AE41" s="97"/>
      <c r="AG41" s="85" t="s">
        <v>88</v>
      </c>
      <c r="AR41" s="85" t="s">
        <v>67</v>
      </c>
      <c r="AX41" s="97"/>
    </row>
    <row r="42" spans="1:89" ht="21" thickBot="1">
      <c r="A42" s="49"/>
      <c r="B42" s="49"/>
      <c r="C42" s="49"/>
      <c r="D42" s="62"/>
      <c r="E42" s="62"/>
      <c r="F42" s="62"/>
      <c r="G42" s="62"/>
      <c r="H42" s="62"/>
      <c r="I42" s="62"/>
      <c r="J42" s="62"/>
      <c r="K42" s="62"/>
      <c r="L42" s="62"/>
      <c r="M42" s="62"/>
      <c r="N42" s="62"/>
      <c r="O42" s="62"/>
      <c r="P42" s="62"/>
      <c r="Q42" s="62"/>
      <c r="R42" s="62"/>
      <c r="S42" s="62"/>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63"/>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row>
    <row r="43" spans="1:89" s="85" customFormat="1" ht="18.75" thickBot="1">
      <c r="A43" s="90" t="s">
        <v>116</v>
      </c>
      <c r="B43" s="88" t="s">
        <v>10</v>
      </c>
      <c r="C43" s="85" t="s">
        <v>50</v>
      </c>
      <c r="H43" s="89"/>
      <c r="J43" s="87" t="s">
        <v>92</v>
      </c>
      <c r="K43" s="88" t="s">
        <v>10</v>
      </c>
      <c r="L43" s="85" t="s">
        <v>89</v>
      </c>
      <c r="O43" s="88"/>
      <c r="R43" s="90" t="s">
        <v>78</v>
      </c>
      <c r="S43" s="88" t="s">
        <v>10</v>
      </c>
      <c r="T43" s="85" t="s">
        <v>79</v>
      </c>
      <c r="AE43" s="91" t="s">
        <v>94</v>
      </c>
      <c r="AF43" s="88" t="s">
        <v>10</v>
      </c>
      <c r="AG43" s="85" t="s">
        <v>82</v>
      </c>
      <c r="AP43" s="87" t="s">
        <v>13</v>
      </c>
      <c r="AQ43" s="88" t="s">
        <v>10</v>
      </c>
      <c r="AR43" s="85" t="s">
        <v>70</v>
      </c>
      <c r="AU43" s="88"/>
    </row>
    <row r="44" spans="1:89" ht="18">
      <c r="A44" s="54"/>
      <c r="B44" s="54"/>
      <c r="C44" s="85" t="s">
        <v>51</v>
      </c>
      <c r="D44" s="85"/>
      <c r="E44" s="85"/>
      <c r="F44" s="85"/>
      <c r="G44" s="85"/>
      <c r="H44" s="89"/>
      <c r="I44" s="85"/>
      <c r="J44" s="54"/>
      <c r="K44" s="54"/>
      <c r="L44" s="85" t="s">
        <v>90</v>
      </c>
      <c r="M44" s="85"/>
      <c r="N44" s="85"/>
      <c r="O44" s="88"/>
      <c r="P44" s="85"/>
      <c r="Q44" s="54"/>
      <c r="R44" s="54"/>
      <c r="S44" s="54"/>
      <c r="T44" s="85" t="s">
        <v>80</v>
      </c>
      <c r="U44" s="85"/>
      <c r="V44" s="85"/>
      <c r="W44" s="85"/>
      <c r="X44" s="85"/>
      <c r="Y44" s="54"/>
      <c r="Z44" s="54"/>
      <c r="AA44" s="54"/>
      <c r="AB44" s="54"/>
      <c r="AC44" s="54"/>
      <c r="AD44" s="54"/>
      <c r="AE44" s="54"/>
      <c r="AF44" s="54"/>
      <c r="AG44" s="85" t="s">
        <v>83</v>
      </c>
      <c r="AH44" s="85"/>
      <c r="AI44" s="85"/>
      <c r="AJ44" s="85"/>
      <c r="AK44" s="85"/>
      <c r="AL44" s="85"/>
      <c r="AM44" s="85"/>
      <c r="AN44" s="85"/>
      <c r="AO44" s="54"/>
      <c r="AP44" s="54"/>
      <c r="AQ44" s="54"/>
      <c r="AR44" s="85" t="s">
        <v>68</v>
      </c>
      <c r="AS44" s="85"/>
      <c r="AT44" s="85"/>
      <c r="AU44" s="88"/>
      <c r="AV44" s="85"/>
      <c r="AW44" s="85"/>
      <c r="AX44" s="85"/>
      <c r="AY44" s="85"/>
      <c r="AZ44" s="85"/>
      <c r="BA44" s="85"/>
      <c r="BB44" s="85"/>
      <c r="BC44" s="85"/>
      <c r="BD44" s="54"/>
      <c r="BE44" s="54"/>
      <c r="BF44" s="54"/>
      <c r="BG44" s="54"/>
      <c r="BH44" s="54"/>
      <c r="BI44" s="55"/>
      <c r="BJ44" s="49"/>
      <c r="BK44" s="49"/>
      <c r="BL44" s="49"/>
      <c r="BM44" s="49"/>
      <c r="BN44" s="49"/>
      <c r="BO44" s="49"/>
    </row>
    <row r="45" spans="1:89" ht="18">
      <c r="C45" s="85" t="s">
        <v>52</v>
      </c>
      <c r="D45" s="85"/>
      <c r="E45" s="85"/>
      <c r="F45" s="85"/>
      <c r="G45" s="85"/>
      <c r="H45" s="89"/>
      <c r="I45" s="85"/>
      <c r="L45" s="85" t="s">
        <v>91</v>
      </c>
      <c r="M45" s="85"/>
      <c r="N45" s="85"/>
      <c r="O45" s="88"/>
      <c r="P45" s="85"/>
      <c r="Q45" s="54"/>
      <c r="R45" s="54"/>
      <c r="T45" s="85" t="s">
        <v>60</v>
      </c>
      <c r="U45" s="85"/>
      <c r="V45" s="85"/>
      <c r="W45" s="85"/>
      <c r="X45" s="85"/>
      <c r="AG45" s="85" t="s">
        <v>84</v>
      </c>
      <c r="AH45" s="85"/>
      <c r="AI45" s="85"/>
      <c r="AJ45" s="85"/>
      <c r="AK45" s="85"/>
      <c r="AL45" s="85"/>
      <c r="AM45" s="85"/>
      <c r="AN45" s="85"/>
      <c r="AR45" s="85" t="s">
        <v>69</v>
      </c>
      <c r="AS45" s="85"/>
      <c r="AT45" s="85"/>
      <c r="AU45" s="88"/>
      <c r="AV45" s="85"/>
      <c r="AW45" s="85"/>
      <c r="AX45" s="85"/>
      <c r="AY45" s="85"/>
      <c r="AZ45" s="85"/>
      <c r="BA45" s="85"/>
      <c r="BB45" s="85"/>
      <c r="BC45" s="85"/>
      <c r="BE45" s="75"/>
    </row>
    <row r="46" spans="1:89" ht="20.25">
      <c r="A46" s="49"/>
      <c r="B46" s="49"/>
      <c r="C46" s="49"/>
      <c r="D46" s="62"/>
      <c r="E46" s="62"/>
      <c r="F46" s="62"/>
      <c r="G46" s="62"/>
      <c r="H46" s="62"/>
      <c r="I46" s="62"/>
      <c r="J46" s="62"/>
      <c r="K46" s="62"/>
      <c r="L46" s="62"/>
      <c r="M46" s="62"/>
      <c r="N46" s="62"/>
      <c r="O46" s="62"/>
      <c r="P46" s="62"/>
      <c r="Q46" s="62"/>
      <c r="R46" s="62"/>
      <c r="S46" s="62"/>
      <c r="T46" s="62"/>
      <c r="U46" s="62"/>
      <c r="V46" s="62"/>
      <c r="W46" s="62"/>
      <c r="X46" s="62"/>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63"/>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row>
    <row r="47" spans="1:89">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63"/>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row>
    <row r="48" spans="1:89">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63"/>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row>
    <row r="49" spans="1:89">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63"/>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row>
    <row r="50" spans="1:89">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63"/>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row>
    <row r="51" spans="1:89">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63"/>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row>
    <row r="52" spans="1:89">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63"/>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row>
    <row r="53" spans="1:89">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63"/>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row>
    <row r="54" spans="1:89">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row>
    <row r="55" spans="1:89">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row>
    <row r="56" spans="1:89">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row>
    <row r="57" spans="1:89">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row>
    <row r="58" spans="1:89">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row>
    <row r="59" spans="1:89">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row>
    <row r="60" spans="1:89">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row>
    <row r="61" spans="1:89">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row>
    <row r="62" spans="1:89">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row>
    <row r="63" spans="1:89">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row>
    <row r="64" spans="1:89">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row>
    <row r="65" spans="1:61">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row>
    <row r="66" spans="1:61">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row>
    <row r="67" spans="1:61">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row>
    <row r="68" spans="1:61">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row>
    <row r="69" spans="1:61">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row>
    <row r="70" spans="1:61">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row>
    <row r="71" spans="1:61">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row>
    <row r="72" spans="1:61">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row>
    <row r="73" spans="1:61">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row>
    <row r="74" spans="1:61">
      <c r="BI74" s="49"/>
    </row>
    <row r="75" spans="1:61">
      <c r="BI75" s="49"/>
    </row>
    <row r="76" spans="1:61">
      <c r="BI76" s="49"/>
    </row>
    <row r="77" spans="1:61">
      <c r="BI77" s="49"/>
    </row>
    <row r="78" spans="1:61">
      <c r="BI78" s="49"/>
    </row>
    <row r="79" spans="1:61">
      <c r="BI79" s="49"/>
    </row>
    <row r="80" spans="1:61">
      <c r="BI80" s="49"/>
    </row>
    <row r="81" spans="61:61">
      <c r="BI81" s="49"/>
    </row>
    <row r="82" spans="61:61">
      <c r="BI82" s="49"/>
    </row>
    <row r="83" spans="61:61">
      <c r="BI83" s="49"/>
    </row>
    <row r="84" spans="61:61">
      <c r="BI84" s="49"/>
    </row>
    <row r="85" spans="61:61">
      <c r="BI85" s="49"/>
    </row>
  </sheetData>
  <mergeCells count="27">
    <mergeCell ref="A24:A26"/>
    <mergeCell ref="AV31:BB31"/>
    <mergeCell ref="A33:BA33"/>
    <mergeCell ref="BC23:BC26"/>
    <mergeCell ref="BD23:BD26"/>
    <mergeCell ref="C23:F23"/>
    <mergeCell ref="G23:J23"/>
    <mergeCell ref="K23:O23"/>
    <mergeCell ref="P23:S23"/>
    <mergeCell ref="T23:X23"/>
    <mergeCell ref="Y23:AB23"/>
    <mergeCell ref="BE23:BE26"/>
    <mergeCell ref="BF23:BF26"/>
    <mergeCell ref="BG23:BG26"/>
    <mergeCell ref="BH23:BH26"/>
    <mergeCell ref="AC23:AF23"/>
    <mergeCell ref="AG23:AJ23"/>
    <mergeCell ref="AK23:AO23"/>
    <mergeCell ref="AP23:AS23"/>
    <mergeCell ref="AT23:AX23"/>
    <mergeCell ref="AY23:BB23"/>
    <mergeCell ref="B2:BH2"/>
    <mergeCell ref="B3:BH3"/>
    <mergeCell ref="B4:BH4"/>
    <mergeCell ref="A14:BH14"/>
    <mergeCell ref="A22:BB22"/>
    <mergeCell ref="BC22:BH22"/>
  </mergeCells>
  <pageMargins left="0" right="0" top="0.74803149606299213" bottom="0.74803149606299213" header="0.31496062992125984" footer="0.31496062992125984"/>
  <pageSetup paperSize="9" scale="45" orientation="landscape" horizontalDpi="300" r:id="rId1"/>
</worksheet>
</file>

<file path=xl/worksheets/sheet2.xml><?xml version="1.0" encoding="utf-8"?>
<worksheet xmlns="http://schemas.openxmlformats.org/spreadsheetml/2006/main" xmlns:r="http://schemas.openxmlformats.org/officeDocument/2006/relationships">
  <dimension ref="A1:AS111"/>
  <sheetViews>
    <sheetView showZeros="0" tabSelected="1" view="pageBreakPreview" topLeftCell="A74" zoomScale="80" zoomScaleNormal="66" zoomScaleSheetLayoutView="80" zoomScalePageLayoutView="70" workbookViewId="0">
      <selection activeCell="B73" sqref="B73"/>
    </sheetView>
  </sheetViews>
  <sheetFormatPr defaultColWidth="9.140625" defaultRowHeight="12.75"/>
  <cols>
    <col min="1" max="1" width="10.42578125" style="1" customWidth="1"/>
    <col min="2" max="2" width="67" style="1" customWidth="1"/>
    <col min="3" max="3" width="24.42578125" style="1" customWidth="1"/>
    <col min="4" max="4" width="14.85546875" style="1" customWidth="1"/>
    <col min="5" max="5" width="14.7109375" style="1" customWidth="1"/>
    <col min="6" max="13" width="8.7109375" style="1" customWidth="1"/>
    <col min="14" max="14" width="7.140625" style="1" customWidth="1"/>
    <col min="15" max="16384" width="9.140625" style="1"/>
  </cols>
  <sheetData>
    <row r="1" spans="1:45" ht="15">
      <c r="A1" s="252" t="s">
        <v>115</v>
      </c>
      <c r="B1" s="252"/>
      <c r="C1" s="252"/>
      <c r="D1" s="252"/>
      <c r="E1" s="252"/>
      <c r="F1" s="252"/>
      <c r="G1" s="252"/>
      <c r="H1" s="252"/>
      <c r="I1" s="252"/>
      <c r="J1" s="252"/>
      <c r="K1" s="252"/>
      <c r="L1" s="252"/>
      <c r="M1" s="252"/>
      <c r="N1" s="252"/>
    </row>
    <row r="2" spans="1:45" ht="15">
      <c r="A2" s="252" t="s">
        <v>207</v>
      </c>
      <c r="B2" s="252"/>
      <c r="C2" s="252"/>
      <c r="D2" s="252"/>
      <c r="E2" s="252"/>
      <c r="F2" s="252"/>
      <c r="G2" s="252"/>
      <c r="H2" s="252"/>
      <c r="I2" s="252"/>
      <c r="J2" s="252"/>
      <c r="K2" s="252"/>
      <c r="L2" s="252"/>
      <c r="M2" s="252"/>
      <c r="N2" s="252"/>
    </row>
    <row r="3" spans="1:45" ht="15">
      <c r="A3" s="159"/>
      <c r="B3" s="159"/>
      <c r="C3" s="159"/>
      <c r="D3" s="159"/>
      <c r="E3" s="159"/>
      <c r="F3" s="159"/>
      <c r="G3" s="159"/>
      <c r="H3" s="159"/>
      <c r="I3" s="159"/>
      <c r="J3" s="159"/>
      <c r="K3" s="159"/>
      <c r="L3" s="159"/>
      <c r="M3" s="159"/>
      <c r="N3" s="159"/>
    </row>
    <row r="4" spans="1:45" ht="15.75">
      <c r="A4" s="159"/>
      <c r="B4" s="161" t="s">
        <v>40</v>
      </c>
      <c r="C4" s="159"/>
      <c r="D4" s="159"/>
      <c r="E4" s="159"/>
      <c r="F4" s="159"/>
      <c r="G4" s="159"/>
      <c r="H4" s="159"/>
      <c r="I4" s="159"/>
      <c r="J4" s="159"/>
      <c r="K4" s="159"/>
      <c r="L4" s="159"/>
      <c r="M4" s="159"/>
      <c r="N4" s="159"/>
    </row>
    <row r="5" spans="1:45" ht="15">
      <c r="A5" s="159"/>
      <c r="B5" s="160" t="s">
        <v>41</v>
      </c>
      <c r="C5" s="159"/>
      <c r="D5" s="159"/>
      <c r="E5" s="159"/>
      <c r="F5" s="159"/>
      <c r="G5" s="159"/>
      <c r="H5" s="159"/>
      <c r="I5" s="159"/>
      <c r="J5" s="159"/>
      <c r="K5" s="159"/>
      <c r="L5" s="159"/>
      <c r="M5" s="159"/>
      <c r="N5" s="159"/>
    </row>
    <row r="6" spans="1:45" ht="15">
      <c r="A6" s="159"/>
      <c r="B6" s="160" t="s">
        <v>18</v>
      </c>
      <c r="C6" s="159"/>
      <c r="D6" s="159"/>
      <c r="E6" s="159"/>
      <c r="F6" s="159"/>
      <c r="G6" s="159"/>
      <c r="H6" s="159"/>
      <c r="I6" s="159"/>
      <c r="J6" s="159"/>
      <c r="K6" s="159"/>
      <c r="L6" s="159"/>
      <c r="M6" s="159"/>
      <c r="N6" s="159"/>
    </row>
    <row r="7" spans="1:45" ht="15">
      <c r="A7" s="159"/>
      <c r="B7" s="160" t="s">
        <v>342</v>
      </c>
      <c r="C7" s="159"/>
      <c r="D7" s="159"/>
      <c r="E7" s="159"/>
      <c r="F7" s="159"/>
      <c r="G7" s="159"/>
      <c r="H7" s="159"/>
      <c r="I7" s="159"/>
      <c r="J7" s="159"/>
      <c r="K7" s="159"/>
      <c r="L7" s="159"/>
      <c r="M7" s="159"/>
      <c r="N7" s="159"/>
    </row>
    <row r="8" spans="1:45" ht="15">
      <c r="A8" s="181"/>
      <c r="B8" s="160" t="s">
        <v>343</v>
      </c>
      <c r="C8" s="181"/>
      <c r="D8" s="181"/>
      <c r="E8" s="181"/>
      <c r="F8" s="181"/>
      <c r="G8" s="181"/>
      <c r="H8" s="181"/>
      <c r="I8" s="181"/>
      <c r="J8" s="181"/>
      <c r="K8" s="181"/>
      <c r="L8" s="181"/>
      <c r="M8" s="181"/>
      <c r="N8" s="181"/>
    </row>
    <row r="9" spans="1:45" ht="18">
      <c r="A9" s="262" t="s">
        <v>114</v>
      </c>
      <c r="B9" s="262"/>
      <c r="C9" s="262"/>
      <c r="D9" s="262"/>
      <c r="E9" s="262"/>
      <c r="F9" s="262"/>
      <c r="G9" s="262"/>
      <c r="H9" s="262"/>
      <c r="I9" s="262"/>
      <c r="J9" s="262"/>
      <c r="K9" s="262"/>
      <c r="L9" s="262"/>
      <c r="M9" s="262"/>
      <c r="N9" s="262"/>
    </row>
    <row r="10" spans="1:45" s="64" customFormat="1" ht="18.600000000000001" customHeight="1">
      <c r="A10" s="107"/>
      <c r="B10" s="107"/>
      <c r="C10" s="46"/>
      <c r="D10" s="107"/>
      <c r="E10" s="107"/>
      <c r="F10" s="98"/>
      <c r="G10" s="98"/>
      <c r="H10" s="98"/>
      <c r="I10" s="98"/>
      <c r="J10" s="98"/>
      <c r="K10" s="98"/>
      <c r="L10" s="98"/>
      <c r="M10" s="99"/>
      <c r="N10" s="99"/>
      <c r="O10" s="46"/>
      <c r="P10" s="46"/>
      <c r="Q10" s="56"/>
      <c r="R10" s="56"/>
      <c r="S10" s="56"/>
      <c r="T10" s="67"/>
      <c r="U10" s="67"/>
      <c r="V10" s="67"/>
      <c r="W10" s="67"/>
      <c r="X10" s="67"/>
      <c r="Y10" s="67"/>
      <c r="Z10" s="67"/>
      <c r="AA10" s="67"/>
      <c r="AB10" s="67"/>
      <c r="AC10" s="67"/>
      <c r="AD10" s="67"/>
      <c r="AE10" s="67"/>
      <c r="AF10" s="67"/>
      <c r="AP10" s="65"/>
      <c r="AQ10" s="65"/>
      <c r="AS10" s="66"/>
    </row>
    <row r="11" spans="1:45" s="64" customFormat="1" ht="18">
      <c r="A11" s="7"/>
      <c r="B11" s="65" t="s">
        <v>42</v>
      </c>
      <c r="C11" s="65"/>
      <c r="D11" s="65"/>
      <c r="E11" s="65"/>
      <c r="F11" s="65"/>
      <c r="G11" s="65"/>
      <c r="I11" s="65"/>
      <c r="J11" s="67"/>
      <c r="K11" s="67"/>
      <c r="L11" s="67"/>
      <c r="M11" s="67"/>
      <c r="T11" s="65"/>
      <c r="U11" s="65"/>
      <c r="V11" s="65"/>
      <c r="W11" s="65"/>
      <c r="X11" s="65"/>
      <c r="Y11" s="67"/>
      <c r="Z11" s="67"/>
      <c r="AA11" s="67"/>
      <c r="AB11" s="67"/>
      <c r="AC11" s="67"/>
      <c r="AD11" s="67"/>
      <c r="AE11" s="67"/>
      <c r="AF11" s="67"/>
      <c r="AP11" s="65"/>
      <c r="AQ11" s="65"/>
      <c r="AS11" s="66"/>
    </row>
    <row r="12" spans="1:45" s="64" customFormat="1" ht="15.75">
      <c r="A12" s="65"/>
      <c r="B12" s="65" t="s">
        <v>383</v>
      </c>
      <c r="C12" s="65"/>
      <c r="D12" s="65"/>
      <c r="E12" s="65"/>
      <c r="F12" s="65"/>
      <c r="G12" s="65"/>
      <c r="I12" s="65"/>
      <c r="J12" s="67"/>
      <c r="K12" s="67"/>
      <c r="L12" s="67"/>
      <c r="M12" s="67"/>
      <c r="T12" s="65"/>
      <c r="U12" s="65"/>
      <c r="V12" s="65"/>
      <c r="W12" s="65"/>
      <c r="X12" s="65"/>
      <c r="Y12" s="67"/>
      <c r="Z12" s="67"/>
      <c r="AA12" s="67"/>
      <c r="AB12" s="67"/>
      <c r="AC12" s="67"/>
      <c r="AD12" s="67"/>
      <c r="AE12" s="67"/>
      <c r="AF12" s="67"/>
      <c r="AP12" s="65"/>
      <c r="AQ12" s="65"/>
      <c r="AS12" s="66"/>
    </row>
    <row r="13" spans="1:45" s="64" customFormat="1" ht="15.75">
      <c r="A13" s="65"/>
      <c r="B13" s="65" t="s">
        <v>43</v>
      </c>
      <c r="C13" s="65"/>
      <c r="D13" s="65"/>
      <c r="E13" s="65"/>
      <c r="F13" s="65"/>
      <c r="G13" s="65"/>
      <c r="I13" s="65"/>
      <c r="J13" s="67"/>
      <c r="K13" s="67"/>
      <c r="L13" s="67"/>
      <c r="M13" s="67"/>
      <c r="T13" s="65"/>
      <c r="U13" s="65"/>
      <c r="V13" s="65"/>
      <c r="W13" s="65"/>
      <c r="X13" s="65"/>
      <c r="Y13" s="67"/>
      <c r="Z13" s="67"/>
      <c r="AA13" s="67"/>
      <c r="AB13" s="67"/>
      <c r="AC13" s="67"/>
      <c r="AD13" s="67"/>
      <c r="AE13" s="67"/>
      <c r="AF13" s="67"/>
      <c r="AP13" s="65"/>
      <c r="AQ13" s="65"/>
      <c r="AS13" s="66"/>
    </row>
    <row r="14" spans="1:45" s="64" customFormat="1" ht="15.75">
      <c r="A14" s="65"/>
      <c r="B14" s="65" t="s">
        <v>44</v>
      </c>
      <c r="C14" s="65"/>
      <c r="D14" s="65"/>
      <c r="E14" s="65"/>
      <c r="F14" s="65"/>
      <c r="G14" s="65"/>
      <c r="I14" s="65"/>
      <c r="J14" s="67"/>
      <c r="K14" s="67"/>
      <c r="L14" s="67"/>
      <c r="M14" s="67"/>
      <c r="T14" s="65"/>
      <c r="U14" s="65"/>
      <c r="V14" s="65"/>
      <c r="W14" s="65"/>
      <c r="X14" s="65"/>
      <c r="Y14" s="67"/>
      <c r="Z14" s="67"/>
      <c r="AA14" s="67"/>
      <c r="AB14" s="67"/>
      <c r="AC14" s="67"/>
      <c r="AD14" s="67"/>
      <c r="AE14" s="67"/>
      <c r="AF14" s="67"/>
      <c r="AP14" s="65"/>
      <c r="AQ14" s="65"/>
      <c r="AS14" s="66"/>
    </row>
    <row r="15" spans="1:45" ht="19.5" customHeight="1">
      <c r="A15" s="65"/>
      <c r="B15" s="65" t="s">
        <v>73</v>
      </c>
      <c r="C15" s="65"/>
      <c r="D15" s="65"/>
      <c r="E15" s="65"/>
      <c r="F15" s="65"/>
      <c r="G15" s="65"/>
      <c r="H15" s="64"/>
      <c r="I15" s="65"/>
      <c r="J15" s="67"/>
      <c r="K15" s="67"/>
      <c r="L15" s="67"/>
      <c r="M15" s="67"/>
      <c r="N15" s="64"/>
      <c r="O15" s="64"/>
      <c r="P15" s="64"/>
      <c r="Q15" s="64"/>
      <c r="R15" s="64"/>
      <c r="S15" s="64"/>
      <c r="T15" s="65"/>
      <c r="U15" s="65"/>
      <c r="V15" s="65"/>
      <c r="W15" s="65"/>
      <c r="X15" s="65"/>
    </row>
    <row r="16" spans="1:45" ht="20.45" customHeight="1">
      <c r="A16" s="65"/>
      <c r="B16" s="65"/>
      <c r="C16" s="67"/>
      <c r="D16" s="65"/>
      <c r="E16" s="65"/>
      <c r="F16" s="65"/>
      <c r="G16" s="67"/>
      <c r="H16" s="67"/>
      <c r="I16" s="64"/>
      <c r="J16" s="64"/>
      <c r="K16" s="66"/>
      <c r="L16" s="64"/>
      <c r="M16" s="64"/>
      <c r="N16" s="67"/>
      <c r="O16" s="67"/>
      <c r="P16" s="67"/>
      <c r="Q16" s="67"/>
      <c r="R16" s="64"/>
      <c r="S16" s="67"/>
    </row>
    <row r="17" spans="1:15" ht="30" customHeight="1">
      <c r="A17" s="263" t="s">
        <v>16</v>
      </c>
      <c r="B17" s="266" t="s">
        <v>95</v>
      </c>
      <c r="C17" s="232" t="s">
        <v>96</v>
      </c>
      <c r="D17" s="235" t="s">
        <v>101</v>
      </c>
      <c r="E17" s="236"/>
      <c r="F17" s="235" t="s">
        <v>100</v>
      </c>
      <c r="G17" s="269"/>
      <c r="H17" s="269"/>
      <c r="I17" s="269"/>
      <c r="J17" s="269"/>
      <c r="K17" s="269"/>
      <c r="L17" s="269"/>
      <c r="M17" s="269"/>
      <c r="N17" s="271" t="s">
        <v>97</v>
      </c>
    </row>
    <row r="18" spans="1:15" ht="10.15" customHeight="1">
      <c r="A18" s="264"/>
      <c r="B18" s="267"/>
      <c r="C18" s="233"/>
      <c r="D18" s="237"/>
      <c r="E18" s="238"/>
      <c r="F18" s="239"/>
      <c r="G18" s="270"/>
      <c r="H18" s="270"/>
      <c r="I18" s="270"/>
      <c r="J18" s="270"/>
      <c r="K18" s="270"/>
      <c r="L18" s="270"/>
      <c r="M18" s="270"/>
      <c r="N18" s="272"/>
    </row>
    <row r="19" spans="1:15" ht="55.9" customHeight="1">
      <c r="A19" s="264"/>
      <c r="B19" s="267"/>
      <c r="C19" s="233"/>
      <c r="D19" s="237"/>
      <c r="E19" s="238"/>
      <c r="F19" s="241" t="s">
        <v>111</v>
      </c>
      <c r="G19" s="242"/>
      <c r="H19" s="241" t="s">
        <v>112</v>
      </c>
      <c r="I19" s="242"/>
      <c r="J19" s="241" t="s">
        <v>102</v>
      </c>
      <c r="K19" s="242"/>
      <c r="L19" s="241" t="s">
        <v>113</v>
      </c>
      <c r="M19" s="242"/>
      <c r="N19" s="272"/>
    </row>
    <row r="20" spans="1:15" ht="31.9" customHeight="1">
      <c r="A20" s="264"/>
      <c r="B20" s="267"/>
      <c r="C20" s="233"/>
      <c r="D20" s="237"/>
      <c r="E20" s="238"/>
      <c r="F20" s="18" t="s">
        <v>103</v>
      </c>
      <c r="G20" s="18" t="s">
        <v>104</v>
      </c>
      <c r="H20" s="18" t="s">
        <v>105</v>
      </c>
      <c r="I20" s="18" t="s">
        <v>106</v>
      </c>
      <c r="J20" s="18" t="s">
        <v>107</v>
      </c>
      <c r="K20" s="18" t="s">
        <v>108</v>
      </c>
      <c r="L20" s="18" t="s">
        <v>109</v>
      </c>
      <c r="M20" s="18" t="s">
        <v>110</v>
      </c>
      <c r="N20" s="272"/>
    </row>
    <row r="21" spans="1:15" ht="30" customHeight="1">
      <c r="A21" s="264"/>
      <c r="B21" s="267"/>
      <c r="C21" s="233"/>
      <c r="D21" s="239"/>
      <c r="E21" s="240"/>
      <c r="F21" s="232" t="s">
        <v>164</v>
      </c>
      <c r="G21" s="232" t="s">
        <v>164</v>
      </c>
      <c r="H21" s="232" t="s">
        <v>164</v>
      </c>
      <c r="I21" s="232" t="s">
        <v>164</v>
      </c>
      <c r="J21" s="232" t="s">
        <v>164</v>
      </c>
      <c r="K21" s="232" t="s">
        <v>164</v>
      </c>
      <c r="L21" s="232" t="s">
        <v>164</v>
      </c>
      <c r="M21" s="232" t="s">
        <v>164</v>
      </c>
      <c r="N21" s="272"/>
    </row>
    <row r="22" spans="1:15" ht="82.15" customHeight="1">
      <c r="A22" s="265"/>
      <c r="B22" s="268"/>
      <c r="C22" s="234"/>
      <c r="D22" s="68" t="s">
        <v>98</v>
      </c>
      <c r="E22" s="111" t="s">
        <v>99</v>
      </c>
      <c r="F22" s="234"/>
      <c r="G22" s="234"/>
      <c r="H22" s="234"/>
      <c r="I22" s="234"/>
      <c r="J22" s="234"/>
      <c r="K22" s="234"/>
      <c r="L22" s="234"/>
      <c r="M22" s="234"/>
      <c r="N22" s="273"/>
    </row>
    <row r="23" spans="1:15" ht="18" customHeight="1">
      <c r="A23" s="30">
        <v>1</v>
      </c>
      <c r="B23" s="31">
        <v>2</v>
      </c>
      <c r="C23" s="30">
        <v>3</v>
      </c>
      <c r="D23" s="32">
        <v>4</v>
      </c>
      <c r="E23" s="33">
        <v>5</v>
      </c>
      <c r="F23" s="31">
        <v>6</v>
      </c>
      <c r="G23" s="31">
        <v>7</v>
      </c>
      <c r="H23" s="31">
        <v>8</v>
      </c>
      <c r="I23" s="31">
        <v>9</v>
      </c>
      <c r="J23" s="31">
        <v>10</v>
      </c>
      <c r="K23" s="31">
        <v>11</v>
      </c>
      <c r="L23" s="31">
        <v>12</v>
      </c>
      <c r="M23" s="31">
        <v>13</v>
      </c>
      <c r="N23" s="30">
        <v>14</v>
      </c>
    </row>
    <row r="24" spans="1:15" ht="19.899999999999999" customHeight="1">
      <c r="A24" s="116"/>
      <c r="B24" s="255" t="s">
        <v>120</v>
      </c>
      <c r="C24" s="256"/>
      <c r="D24" s="256"/>
      <c r="E24" s="256"/>
      <c r="F24" s="256"/>
      <c r="G24" s="256"/>
      <c r="H24" s="256"/>
      <c r="I24" s="256"/>
      <c r="J24" s="256"/>
      <c r="K24" s="256"/>
      <c r="L24" s="256"/>
      <c r="M24" s="256"/>
      <c r="N24" s="256"/>
    </row>
    <row r="25" spans="1:15" ht="19.899999999999999" customHeight="1">
      <c r="A25" s="147"/>
      <c r="B25" s="243" t="s">
        <v>243</v>
      </c>
      <c r="C25" s="247"/>
      <c r="D25" s="247"/>
      <c r="E25" s="247"/>
      <c r="F25" s="247"/>
      <c r="G25" s="247"/>
      <c r="H25" s="247"/>
      <c r="I25" s="247"/>
      <c r="J25" s="247"/>
      <c r="K25" s="247"/>
      <c r="L25" s="247"/>
      <c r="M25" s="247"/>
      <c r="N25" s="247"/>
    </row>
    <row r="26" spans="1:15" ht="19.899999999999999" customHeight="1">
      <c r="A26" s="15" t="s">
        <v>208</v>
      </c>
      <c r="B26" s="34" t="s">
        <v>205</v>
      </c>
      <c r="C26" s="22"/>
      <c r="D26" s="151">
        <f>SUM(D27:D32)</f>
        <v>20</v>
      </c>
      <c r="E26" s="151">
        <f>SUM(E27:E32)</f>
        <v>600</v>
      </c>
      <c r="F26" s="151">
        <f t="shared" ref="F26" si="0">SUM(F27:F32)</f>
        <v>8</v>
      </c>
      <c r="G26" s="151">
        <f t="shared" ref="G26" si="1">SUM(G27:G32)</f>
        <v>12</v>
      </c>
      <c r="H26" s="151">
        <f t="shared" ref="H26" si="2">SUM(H27:H32)</f>
        <v>0</v>
      </c>
      <c r="I26" s="151">
        <f t="shared" ref="I26" si="3">SUM(I27:I32)</f>
        <v>0</v>
      </c>
      <c r="J26" s="151">
        <f t="shared" ref="J26" si="4">SUM(J27:J32)</f>
        <v>0</v>
      </c>
      <c r="K26" s="151">
        <f t="shared" ref="K26" si="5">SUM(K27:K32)</f>
        <v>0</v>
      </c>
      <c r="L26" s="151">
        <f t="shared" ref="L26" si="6">SUM(L27:L32)</f>
        <v>0</v>
      </c>
      <c r="M26" s="151">
        <f t="shared" ref="M26" si="7">SUM(M27:M32)</f>
        <v>0</v>
      </c>
      <c r="N26" s="179"/>
      <c r="O26" s="19"/>
    </row>
    <row r="27" spans="1:15" ht="19.899999999999999" customHeight="1">
      <c r="A27" s="15" t="s">
        <v>214</v>
      </c>
      <c r="B27" s="148" t="s">
        <v>215</v>
      </c>
      <c r="C27" s="164" t="s">
        <v>247</v>
      </c>
      <c r="D27" s="149">
        <f>SUM(F27:M27)</f>
        <v>4</v>
      </c>
      <c r="E27" s="15">
        <f>D27*30</f>
        <v>120</v>
      </c>
      <c r="F27" s="164">
        <v>4</v>
      </c>
      <c r="G27" s="164"/>
      <c r="H27" s="164"/>
      <c r="I27" s="163"/>
      <c r="J27" s="164"/>
      <c r="K27" s="22"/>
      <c r="L27" s="22"/>
      <c r="M27" s="22"/>
      <c r="N27" s="179">
        <v>1</v>
      </c>
      <c r="O27" s="19"/>
    </row>
    <row r="28" spans="1:15" ht="19.899999999999999" customHeight="1">
      <c r="A28" s="15" t="s">
        <v>216</v>
      </c>
      <c r="B28" s="148" t="s">
        <v>217</v>
      </c>
      <c r="C28" s="164" t="s">
        <v>247</v>
      </c>
      <c r="D28" s="149">
        <f t="shared" ref="D28:D30" si="8">SUM(F28:M28)</f>
        <v>4</v>
      </c>
      <c r="E28" s="15">
        <f t="shared" ref="E28:E30" si="9">D28*30</f>
        <v>120</v>
      </c>
      <c r="F28" s="164"/>
      <c r="G28" s="164">
        <v>4</v>
      </c>
      <c r="H28" s="164"/>
      <c r="I28" s="163"/>
      <c r="J28" s="164"/>
      <c r="K28" s="22"/>
      <c r="L28" s="22"/>
      <c r="M28" s="22"/>
      <c r="N28" s="179">
        <v>1</v>
      </c>
      <c r="O28" s="19"/>
    </row>
    <row r="29" spans="1:15" ht="19.899999999999999" customHeight="1">
      <c r="A29" s="15" t="s">
        <v>218</v>
      </c>
      <c r="B29" s="148" t="s">
        <v>219</v>
      </c>
      <c r="C29" s="164" t="s">
        <v>247</v>
      </c>
      <c r="D29" s="149">
        <f t="shared" si="8"/>
        <v>4</v>
      </c>
      <c r="E29" s="15">
        <f t="shared" si="9"/>
        <v>120</v>
      </c>
      <c r="F29" s="164">
        <v>4</v>
      </c>
      <c r="G29" s="164"/>
      <c r="H29" s="164"/>
      <c r="I29" s="163"/>
      <c r="J29" s="164"/>
      <c r="K29" s="22"/>
      <c r="L29" s="22"/>
      <c r="M29" s="22"/>
      <c r="N29" s="179">
        <v>2</v>
      </c>
      <c r="O29" s="19"/>
    </row>
    <row r="30" spans="1:15" ht="19.899999999999999" customHeight="1">
      <c r="A30" s="15" t="s">
        <v>220</v>
      </c>
      <c r="B30" s="148" t="s">
        <v>221</v>
      </c>
      <c r="C30" s="164" t="s">
        <v>249</v>
      </c>
      <c r="D30" s="149">
        <f t="shared" si="8"/>
        <v>4</v>
      </c>
      <c r="E30" s="15">
        <f t="shared" si="9"/>
        <v>120</v>
      </c>
      <c r="F30" s="164"/>
      <c r="G30" s="164">
        <v>4</v>
      </c>
      <c r="H30" s="164"/>
      <c r="I30" s="163"/>
      <c r="J30" s="164"/>
      <c r="K30" s="22"/>
      <c r="L30" s="22"/>
      <c r="M30" s="22"/>
      <c r="N30" s="179">
        <v>2</v>
      </c>
      <c r="O30" s="19"/>
    </row>
    <row r="31" spans="1:15" ht="19.899999999999999" customHeight="1">
      <c r="A31" s="15" t="s">
        <v>338</v>
      </c>
      <c r="B31" s="148" t="s">
        <v>227</v>
      </c>
      <c r="C31" s="16" t="s">
        <v>348</v>
      </c>
      <c r="D31" s="149">
        <v>2</v>
      </c>
      <c r="E31" s="15">
        <v>60</v>
      </c>
      <c r="F31" s="164"/>
      <c r="G31" s="164">
        <v>2</v>
      </c>
      <c r="H31" s="164"/>
      <c r="I31" s="163"/>
      <c r="J31" s="164"/>
      <c r="K31" s="22"/>
      <c r="L31" s="22"/>
      <c r="M31" s="22"/>
      <c r="N31" s="245">
        <v>2</v>
      </c>
      <c r="O31" s="19"/>
    </row>
    <row r="32" spans="1:15" ht="33" customHeight="1">
      <c r="A32" s="15" t="s">
        <v>339</v>
      </c>
      <c r="B32" s="148" t="s">
        <v>228</v>
      </c>
      <c r="C32" s="16" t="s">
        <v>248</v>
      </c>
      <c r="D32" s="149">
        <v>2</v>
      </c>
      <c r="E32" s="15">
        <v>60</v>
      </c>
      <c r="F32" s="164"/>
      <c r="G32" s="164">
        <v>2</v>
      </c>
      <c r="H32" s="164"/>
      <c r="I32" s="163"/>
      <c r="J32" s="164"/>
      <c r="K32" s="22"/>
      <c r="L32" s="22"/>
      <c r="M32" s="22"/>
      <c r="N32" s="246"/>
      <c r="O32" s="19"/>
    </row>
    <row r="33" spans="1:19" ht="19.899999999999999" customHeight="1">
      <c r="A33" s="15" t="s">
        <v>209</v>
      </c>
      <c r="B33" s="34" t="s">
        <v>121</v>
      </c>
      <c r="C33" s="22"/>
      <c r="D33" s="151">
        <f>D34+D39</f>
        <v>14</v>
      </c>
      <c r="E33" s="151">
        <f>E34+E39</f>
        <v>420</v>
      </c>
      <c r="F33" s="151">
        <f>F34+F39</f>
        <v>10</v>
      </c>
      <c r="G33" s="151">
        <f t="shared" ref="G33:M33" si="10">G34+G39</f>
        <v>4</v>
      </c>
      <c r="H33" s="151">
        <f t="shared" si="10"/>
        <v>0</v>
      </c>
      <c r="I33" s="151">
        <f t="shared" si="10"/>
        <v>0</v>
      </c>
      <c r="J33" s="151">
        <f t="shared" si="10"/>
        <v>0</v>
      </c>
      <c r="K33" s="151">
        <f t="shared" si="10"/>
        <v>0</v>
      </c>
      <c r="L33" s="151">
        <f t="shared" si="10"/>
        <v>0</v>
      </c>
      <c r="M33" s="151">
        <f t="shared" si="10"/>
        <v>0</v>
      </c>
      <c r="N33" s="179"/>
      <c r="O33" s="19"/>
    </row>
    <row r="34" spans="1:19" s="8" customFormat="1" ht="30" customHeight="1">
      <c r="A34" s="15" t="s">
        <v>210</v>
      </c>
      <c r="B34" s="152" t="s">
        <v>162</v>
      </c>
      <c r="C34" s="13"/>
      <c r="D34" s="150">
        <f>SUM(D35:D38)</f>
        <v>8</v>
      </c>
      <c r="E34" s="150">
        <f>SUM(E35:E38)</f>
        <v>240</v>
      </c>
      <c r="F34" s="150">
        <f>SUM(F35:F38)</f>
        <v>4</v>
      </c>
      <c r="G34" s="150">
        <f t="shared" ref="G34:M34" si="11">SUM(G35:G38)</f>
        <v>4</v>
      </c>
      <c r="H34" s="150">
        <f t="shared" si="11"/>
        <v>0</v>
      </c>
      <c r="I34" s="150">
        <f t="shared" si="11"/>
        <v>0</v>
      </c>
      <c r="J34" s="150">
        <f t="shared" si="11"/>
        <v>0</v>
      </c>
      <c r="K34" s="150">
        <f t="shared" si="11"/>
        <v>0</v>
      </c>
      <c r="L34" s="150">
        <f t="shared" si="11"/>
        <v>0</v>
      </c>
      <c r="M34" s="150">
        <f t="shared" si="11"/>
        <v>0</v>
      </c>
      <c r="N34" s="180"/>
      <c r="O34" s="19"/>
      <c r="P34" s="1"/>
      <c r="Q34" s="1"/>
      <c r="R34" s="1"/>
      <c r="S34" s="1"/>
    </row>
    <row r="35" spans="1:19" ht="32.450000000000003" customHeight="1">
      <c r="A35" s="15" t="s">
        <v>222</v>
      </c>
      <c r="B35" s="148" t="s">
        <v>223</v>
      </c>
      <c r="C35" s="164" t="s">
        <v>249</v>
      </c>
      <c r="D35" s="149">
        <f>SUM(F35:M35)</f>
        <v>2</v>
      </c>
      <c r="E35" s="15">
        <f>D35*30</f>
        <v>60</v>
      </c>
      <c r="F35" s="164">
        <v>2</v>
      </c>
      <c r="G35" s="164"/>
      <c r="H35" s="164"/>
      <c r="I35" s="163"/>
      <c r="J35" s="164"/>
      <c r="K35" s="22"/>
      <c r="L35" s="22"/>
      <c r="M35" s="22"/>
      <c r="N35" s="248">
        <v>1</v>
      </c>
      <c r="O35" s="19"/>
    </row>
    <row r="36" spans="1:19" ht="32.450000000000003" customHeight="1">
      <c r="A36" s="15" t="s">
        <v>225</v>
      </c>
      <c r="B36" s="148" t="s">
        <v>224</v>
      </c>
      <c r="C36" s="164" t="s">
        <v>249</v>
      </c>
      <c r="D36" s="149">
        <f t="shared" ref="D36:D38" si="12">SUM(F36:M36)</f>
        <v>2</v>
      </c>
      <c r="E36" s="15">
        <f t="shared" ref="E36:E38" si="13">D36*30</f>
        <v>60</v>
      </c>
      <c r="F36" s="164">
        <v>2</v>
      </c>
      <c r="G36" s="164"/>
      <c r="H36" s="164"/>
      <c r="I36" s="163"/>
      <c r="J36" s="164"/>
      <c r="K36" s="22"/>
      <c r="L36" s="22"/>
      <c r="M36" s="22"/>
      <c r="N36" s="249"/>
      <c r="O36" s="19"/>
    </row>
    <row r="37" spans="1:19" ht="23.45" customHeight="1">
      <c r="A37" s="15" t="s">
        <v>245</v>
      </c>
      <c r="B37" s="148" t="s">
        <v>244</v>
      </c>
      <c r="C37" s="16" t="s">
        <v>249</v>
      </c>
      <c r="D37" s="149">
        <f t="shared" si="12"/>
        <v>2</v>
      </c>
      <c r="E37" s="15">
        <f t="shared" si="13"/>
        <v>60</v>
      </c>
      <c r="F37" s="164"/>
      <c r="G37" s="164">
        <v>2</v>
      </c>
      <c r="H37" s="164"/>
      <c r="I37" s="163"/>
      <c r="J37" s="164"/>
      <c r="K37" s="22"/>
      <c r="L37" s="22"/>
      <c r="M37" s="22"/>
      <c r="N37" s="248">
        <v>2</v>
      </c>
      <c r="O37" s="19"/>
    </row>
    <row r="38" spans="1:19" ht="36" customHeight="1">
      <c r="A38" s="15" t="s">
        <v>246</v>
      </c>
      <c r="B38" s="148" t="s">
        <v>344</v>
      </c>
      <c r="C38" s="16" t="s">
        <v>251</v>
      </c>
      <c r="D38" s="149">
        <f t="shared" si="12"/>
        <v>2</v>
      </c>
      <c r="E38" s="15">
        <f t="shared" si="13"/>
        <v>60</v>
      </c>
      <c r="F38" s="164"/>
      <c r="G38" s="164">
        <v>2</v>
      </c>
      <c r="H38" s="164"/>
      <c r="I38" s="163"/>
      <c r="J38" s="164"/>
      <c r="K38" s="22"/>
      <c r="L38" s="22"/>
      <c r="M38" s="22"/>
      <c r="N38" s="249"/>
      <c r="O38" s="19"/>
    </row>
    <row r="39" spans="1:19" s="8" customFormat="1" ht="19.899999999999999" customHeight="1">
      <c r="A39" s="15" t="s">
        <v>211</v>
      </c>
      <c r="B39" s="152" t="s">
        <v>122</v>
      </c>
      <c r="C39" s="13"/>
      <c r="D39" s="150">
        <f>SUM(D40:D41)</f>
        <v>6</v>
      </c>
      <c r="E39" s="150">
        <f>SUM(E40:E41)</f>
        <v>180</v>
      </c>
      <c r="F39" s="150">
        <f t="shared" ref="F39" si="14">SUM(F40:F41)</f>
        <v>6</v>
      </c>
      <c r="G39" s="150">
        <f t="shared" ref="G39" si="15">SUM(G40:G41)</f>
        <v>0</v>
      </c>
      <c r="H39" s="150">
        <f t="shared" ref="H39" si="16">SUM(H40:H41)</f>
        <v>0</v>
      </c>
      <c r="I39" s="150">
        <f t="shared" ref="I39" si="17">SUM(I40:I41)</f>
        <v>0</v>
      </c>
      <c r="J39" s="150">
        <f t="shared" ref="J39" si="18">SUM(J40:J41)</f>
        <v>0</v>
      </c>
      <c r="K39" s="150">
        <f t="shared" ref="K39" si="19">SUM(K40:K41)</f>
        <v>0</v>
      </c>
      <c r="L39" s="150">
        <f t="shared" ref="L39" si="20">SUM(L40:L41)</f>
        <v>0</v>
      </c>
      <c r="M39" s="150">
        <f t="shared" ref="M39" si="21">SUM(M40:M41)</f>
        <v>0</v>
      </c>
      <c r="N39" s="180"/>
      <c r="O39" s="19"/>
      <c r="P39" s="1"/>
      <c r="Q39" s="1"/>
      <c r="R39" s="1"/>
      <c r="S39" s="1"/>
    </row>
    <row r="40" spans="1:19" ht="31.15" customHeight="1">
      <c r="A40" s="15" t="s">
        <v>226</v>
      </c>
      <c r="B40" s="148" t="s">
        <v>250</v>
      </c>
      <c r="C40" s="22"/>
      <c r="D40" s="149">
        <f>SUM(F40:M40)</f>
        <v>2</v>
      </c>
      <c r="E40" s="15">
        <f>D40*30</f>
        <v>60</v>
      </c>
      <c r="F40" s="164">
        <v>2</v>
      </c>
      <c r="G40" s="164"/>
      <c r="H40" s="164"/>
      <c r="I40" s="163"/>
      <c r="J40" s="164"/>
      <c r="K40" s="177"/>
      <c r="L40" s="22"/>
      <c r="M40" s="22"/>
      <c r="N40" s="179">
        <v>1</v>
      </c>
      <c r="O40" s="19"/>
    </row>
    <row r="41" spans="1:19" ht="31.15" customHeight="1">
      <c r="A41" s="15" t="s">
        <v>340</v>
      </c>
      <c r="B41" s="148" t="s">
        <v>229</v>
      </c>
      <c r="C41" s="22"/>
      <c r="D41" s="149">
        <f>SUM(F41:M41)</f>
        <v>4</v>
      </c>
      <c r="E41" s="15">
        <f>D41*30</f>
        <v>120</v>
      </c>
      <c r="F41" s="164">
        <v>4</v>
      </c>
      <c r="G41" s="164"/>
      <c r="H41" s="164"/>
      <c r="I41" s="163"/>
      <c r="J41" s="164"/>
      <c r="K41" s="22"/>
      <c r="L41" s="22"/>
      <c r="M41" s="22"/>
      <c r="N41" s="12">
        <v>1</v>
      </c>
      <c r="O41" s="19"/>
    </row>
    <row r="42" spans="1:19" s="2" customFormat="1" ht="15" customHeight="1">
      <c r="A42" s="10"/>
      <c r="B42" s="37" t="s">
        <v>123</v>
      </c>
      <c r="C42" s="13"/>
      <c r="D42" s="153">
        <f>D33+D26</f>
        <v>34</v>
      </c>
      <c r="E42" s="153">
        <f>E33+E26</f>
        <v>1020</v>
      </c>
      <c r="F42" s="153">
        <f>F26+F33</f>
        <v>18</v>
      </c>
      <c r="G42" s="153">
        <f t="shared" ref="G42:M42" si="22">G26+G33</f>
        <v>16</v>
      </c>
      <c r="H42" s="153">
        <f t="shared" si="22"/>
        <v>0</v>
      </c>
      <c r="I42" s="153">
        <f t="shared" si="22"/>
        <v>0</v>
      </c>
      <c r="J42" s="153">
        <f t="shared" si="22"/>
        <v>0</v>
      </c>
      <c r="K42" s="153">
        <f t="shared" si="22"/>
        <v>0</v>
      </c>
      <c r="L42" s="153">
        <f t="shared" si="22"/>
        <v>0</v>
      </c>
      <c r="M42" s="153">
        <f t="shared" si="22"/>
        <v>0</v>
      </c>
      <c r="N42" s="164"/>
      <c r="O42" s="19"/>
      <c r="P42" s="1"/>
      <c r="Q42" s="1"/>
      <c r="R42" s="1"/>
      <c r="S42" s="1"/>
    </row>
    <row r="43" spans="1:19" ht="19.899999999999999" customHeight="1">
      <c r="A43" s="147"/>
      <c r="B43" s="243" t="s">
        <v>213</v>
      </c>
      <c r="C43" s="244"/>
      <c r="D43" s="244"/>
      <c r="E43" s="244"/>
      <c r="F43" s="244"/>
      <c r="G43" s="244"/>
      <c r="H43" s="244"/>
      <c r="I43" s="244"/>
      <c r="J43" s="244"/>
      <c r="K43" s="244"/>
      <c r="L43" s="244"/>
      <c r="M43" s="244"/>
      <c r="N43" s="244"/>
    </row>
    <row r="44" spans="1:19" ht="15" customHeight="1">
      <c r="A44" s="15" t="s">
        <v>234</v>
      </c>
      <c r="B44" s="34" t="s">
        <v>205</v>
      </c>
      <c r="C44" s="22"/>
      <c r="D44" s="167">
        <f>SUM(D45:D57)</f>
        <v>73</v>
      </c>
      <c r="E44" s="167">
        <f>SUM(E45:E57)</f>
        <v>2190</v>
      </c>
      <c r="F44" s="167">
        <f>SUM(F45:F57)</f>
        <v>4</v>
      </c>
      <c r="G44" s="167">
        <f t="shared" ref="G44:M44" si="23">SUM(G45:G57)</f>
        <v>12</v>
      </c>
      <c r="H44" s="167">
        <f t="shared" si="23"/>
        <v>12</v>
      </c>
      <c r="I44" s="167">
        <f t="shared" si="23"/>
        <v>16</v>
      </c>
      <c r="J44" s="167">
        <f t="shared" si="23"/>
        <v>12</v>
      </c>
      <c r="K44" s="167">
        <f t="shared" si="23"/>
        <v>8</v>
      </c>
      <c r="L44" s="167">
        <f t="shared" si="23"/>
        <v>9</v>
      </c>
      <c r="M44" s="167">
        <f t="shared" si="23"/>
        <v>0</v>
      </c>
      <c r="N44" s="22"/>
      <c r="O44" s="19"/>
    </row>
    <row r="45" spans="1:19" ht="15" customHeight="1">
      <c r="A45" s="15" t="s">
        <v>303</v>
      </c>
      <c r="B45" s="166" t="s">
        <v>252</v>
      </c>
      <c r="C45" s="164" t="s">
        <v>253</v>
      </c>
      <c r="D45" s="14">
        <f>SUM(F45:M45)</f>
        <v>8</v>
      </c>
      <c r="E45" s="15">
        <f>D45*30</f>
        <v>240</v>
      </c>
      <c r="F45" s="164">
        <v>4</v>
      </c>
      <c r="G45" s="164">
        <v>4</v>
      </c>
      <c r="H45" s="164"/>
      <c r="I45" s="163"/>
      <c r="J45" s="164"/>
      <c r="K45" s="22"/>
      <c r="L45" s="22"/>
      <c r="M45" s="22"/>
      <c r="N45" s="12">
        <v>1.2</v>
      </c>
      <c r="O45" s="19"/>
    </row>
    <row r="46" spans="1:19" ht="15" customHeight="1">
      <c r="A46" s="15" t="s">
        <v>304</v>
      </c>
      <c r="B46" s="166" t="s">
        <v>254</v>
      </c>
      <c r="C46" s="164" t="s">
        <v>255</v>
      </c>
      <c r="D46" s="14">
        <f t="shared" ref="D46:D57" si="24">SUM(F46:M46)</f>
        <v>4</v>
      </c>
      <c r="E46" s="15">
        <f>D46*30</f>
        <v>120</v>
      </c>
      <c r="F46" s="164"/>
      <c r="G46" s="164">
        <v>4</v>
      </c>
      <c r="H46" s="164"/>
      <c r="I46" s="163"/>
      <c r="J46" s="164"/>
      <c r="K46" s="22"/>
      <c r="L46" s="22"/>
      <c r="M46" s="22"/>
      <c r="N46" s="12">
        <v>2</v>
      </c>
      <c r="O46" s="19"/>
    </row>
    <row r="47" spans="1:19" ht="15" customHeight="1">
      <c r="A47" s="15" t="s">
        <v>305</v>
      </c>
      <c r="B47" s="166" t="s">
        <v>256</v>
      </c>
      <c r="C47" s="164" t="s">
        <v>257</v>
      </c>
      <c r="D47" s="14">
        <f t="shared" si="24"/>
        <v>8</v>
      </c>
      <c r="E47" s="15">
        <f t="shared" ref="E47:E57" si="25">D47*30</f>
        <v>240</v>
      </c>
      <c r="F47" s="164"/>
      <c r="G47" s="164">
        <v>4</v>
      </c>
      <c r="H47" s="164">
        <v>4</v>
      </c>
      <c r="I47" s="163"/>
      <c r="J47" s="164"/>
      <c r="K47" s="22"/>
      <c r="L47" s="22"/>
      <c r="M47" s="22"/>
      <c r="N47" s="12">
        <v>2.2999999999999998</v>
      </c>
      <c r="O47" s="19"/>
    </row>
    <row r="48" spans="1:19" ht="15" customHeight="1">
      <c r="A48" s="15" t="s">
        <v>306</v>
      </c>
      <c r="B48" s="166" t="s">
        <v>258</v>
      </c>
      <c r="C48" s="164" t="s">
        <v>259</v>
      </c>
      <c r="D48" s="14">
        <f t="shared" si="24"/>
        <v>8</v>
      </c>
      <c r="E48" s="15">
        <f t="shared" si="25"/>
        <v>240</v>
      </c>
      <c r="F48" s="164"/>
      <c r="G48" s="164"/>
      <c r="H48" s="164">
        <v>4</v>
      </c>
      <c r="I48" s="163">
        <v>4</v>
      </c>
      <c r="J48" s="164"/>
      <c r="K48" s="22"/>
      <c r="L48" s="22"/>
      <c r="M48" s="22"/>
      <c r="N48" s="12">
        <v>3.4</v>
      </c>
      <c r="O48" s="19"/>
    </row>
    <row r="49" spans="1:19" ht="15" customHeight="1">
      <c r="A49" s="15" t="s">
        <v>307</v>
      </c>
      <c r="B49" s="166" t="s">
        <v>341</v>
      </c>
      <c r="C49" s="164" t="s">
        <v>261</v>
      </c>
      <c r="D49" s="14">
        <f>SUM(F49:M49)</f>
        <v>8</v>
      </c>
      <c r="E49" s="15">
        <f>D49*30</f>
        <v>240</v>
      </c>
      <c r="F49" s="164"/>
      <c r="G49" s="164"/>
      <c r="H49" s="164">
        <v>4</v>
      </c>
      <c r="I49" s="163">
        <v>4</v>
      </c>
      <c r="J49" s="164"/>
      <c r="K49" s="22"/>
      <c r="L49" s="22"/>
      <c r="M49" s="22"/>
      <c r="N49" s="12">
        <v>3.4</v>
      </c>
      <c r="O49" s="19"/>
    </row>
    <row r="50" spans="1:19" ht="42" customHeight="1">
      <c r="A50" s="15" t="s">
        <v>308</v>
      </c>
      <c r="B50" s="166" t="s">
        <v>347</v>
      </c>
      <c r="C50" s="164" t="s">
        <v>260</v>
      </c>
      <c r="D50" s="14">
        <f t="shared" si="24"/>
        <v>4</v>
      </c>
      <c r="E50" s="15">
        <f t="shared" si="25"/>
        <v>120</v>
      </c>
      <c r="F50" s="164"/>
      <c r="G50" s="164"/>
      <c r="H50" s="164"/>
      <c r="I50" s="163"/>
      <c r="J50" s="164">
        <v>4</v>
      </c>
      <c r="K50" s="22"/>
      <c r="L50" s="22"/>
      <c r="M50" s="22"/>
      <c r="N50" s="12">
        <v>4</v>
      </c>
      <c r="O50" s="19"/>
    </row>
    <row r="51" spans="1:19" ht="15" customHeight="1">
      <c r="A51" s="15" t="s">
        <v>309</v>
      </c>
      <c r="B51" s="166" t="s">
        <v>262</v>
      </c>
      <c r="C51" s="164" t="s">
        <v>263</v>
      </c>
      <c r="D51" s="14">
        <f t="shared" si="24"/>
        <v>4</v>
      </c>
      <c r="E51" s="15">
        <f t="shared" si="25"/>
        <v>120</v>
      </c>
      <c r="F51" s="164"/>
      <c r="G51" s="164"/>
      <c r="H51" s="164"/>
      <c r="I51" s="163">
        <v>4</v>
      </c>
      <c r="J51" s="164"/>
      <c r="K51" s="22"/>
      <c r="L51" s="22"/>
      <c r="M51" s="22"/>
      <c r="N51" s="12">
        <v>4</v>
      </c>
      <c r="O51" s="19"/>
    </row>
    <row r="52" spans="1:19" ht="15" customHeight="1">
      <c r="A52" s="15" t="s">
        <v>310</v>
      </c>
      <c r="B52" s="166" t="s">
        <v>268</v>
      </c>
      <c r="C52" s="164" t="s">
        <v>269</v>
      </c>
      <c r="D52" s="14">
        <f>SUM(F52:M52)</f>
        <v>4</v>
      </c>
      <c r="E52" s="15">
        <f>D52*30</f>
        <v>120</v>
      </c>
      <c r="F52" s="164"/>
      <c r="G52" s="164"/>
      <c r="H52" s="164"/>
      <c r="I52" s="163"/>
      <c r="J52" s="164">
        <v>4</v>
      </c>
      <c r="K52" s="11"/>
      <c r="L52" s="11"/>
      <c r="M52" s="11"/>
      <c r="N52" s="12">
        <v>5</v>
      </c>
      <c r="O52" s="19"/>
    </row>
    <row r="53" spans="1:19" ht="15" customHeight="1">
      <c r="A53" s="15" t="s">
        <v>311</v>
      </c>
      <c r="B53" s="166" t="s">
        <v>264</v>
      </c>
      <c r="C53" s="164" t="s">
        <v>265</v>
      </c>
      <c r="D53" s="14">
        <f t="shared" si="24"/>
        <v>8</v>
      </c>
      <c r="E53" s="15">
        <f t="shared" si="25"/>
        <v>240</v>
      </c>
      <c r="F53" s="164"/>
      <c r="G53" s="164"/>
      <c r="H53" s="164"/>
      <c r="I53" s="163">
        <v>4</v>
      </c>
      <c r="J53" s="164">
        <v>4</v>
      </c>
      <c r="K53" s="11"/>
      <c r="L53" s="11"/>
      <c r="M53" s="11"/>
      <c r="N53" s="12">
        <v>5.6</v>
      </c>
      <c r="O53" s="19"/>
    </row>
    <row r="54" spans="1:19" ht="15" customHeight="1">
      <c r="A54" s="15" t="s">
        <v>312</v>
      </c>
      <c r="B54" s="166" t="s">
        <v>266</v>
      </c>
      <c r="C54" s="164" t="s">
        <v>267</v>
      </c>
      <c r="D54" s="14">
        <f t="shared" si="24"/>
        <v>4</v>
      </c>
      <c r="E54" s="15">
        <f t="shared" si="25"/>
        <v>120</v>
      </c>
      <c r="F54" s="164"/>
      <c r="G54" s="164"/>
      <c r="H54" s="164"/>
      <c r="I54" s="163"/>
      <c r="J54" s="164"/>
      <c r="K54" s="11">
        <v>4</v>
      </c>
      <c r="L54" s="11"/>
      <c r="M54" s="11"/>
      <c r="N54" s="12">
        <v>6</v>
      </c>
      <c r="O54" s="19"/>
    </row>
    <row r="55" spans="1:19" ht="33" customHeight="1">
      <c r="A55" s="15" t="s">
        <v>313</v>
      </c>
      <c r="B55" s="166" t="s">
        <v>270</v>
      </c>
      <c r="C55" s="164" t="s">
        <v>271</v>
      </c>
      <c r="D55" s="14">
        <f t="shared" si="24"/>
        <v>4</v>
      </c>
      <c r="E55" s="15">
        <f t="shared" si="25"/>
        <v>120</v>
      </c>
      <c r="F55" s="164"/>
      <c r="G55" s="164"/>
      <c r="H55" s="164"/>
      <c r="I55" s="163"/>
      <c r="J55" s="164"/>
      <c r="K55" s="11">
        <v>4</v>
      </c>
      <c r="L55" s="11"/>
      <c r="M55" s="11"/>
      <c r="N55" s="12">
        <v>6</v>
      </c>
      <c r="O55" s="19"/>
    </row>
    <row r="56" spans="1:19" ht="15" customHeight="1">
      <c r="A56" s="15" t="s">
        <v>314</v>
      </c>
      <c r="B56" s="166" t="s">
        <v>272</v>
      </c>
      <c r="C56" s="164" t="s">
        <v>273</v>
      </c>
      <c r="D56" s="14">
        <f t="shared" si="24"/>
        <v>4</v>
      </c>
      <c r="E56" s="15">
        <f t="shared" si="25"/>
        <v>120</v>
      </c>
      <c r="F56" s="164"/>
      <c r="G56" s="164"/>
      <c r="H56" s="164"/>
      <c r="I56" s="163"/>
      <c r="J56" s="164"/>
      <c r="K56" s="11"/>
      <c r="L56" s="11">
        <v>4</v>
      </c>
      <c r="M56" s="11"/>
      <c r="N56" s="12">
        <v>7</v>
      </c>
      <c r="O56" s="19"/>
    </row>
    <row r="57" spans="1:19" ht="15" customHeight="1">
      <c r="A57" s="15" t="s">
        <v>315</v>
      </c>
      <c r="B57" s="166" t="s">
        <v>274</v>
      </c>
      <c r="C57" s="164" t="s">
        <v>261</v>
      </c>
      <c r="D57" s="14">
        <f t="shared" si="24"/>
        <v>5</v>
      </c>
      <c r="E57" s="15">
        <f t="shared" si="25"/>
        <v>150</v>
      </c>
      <c r="F57" s="164"/>
      <c r="G57" s="164"/>
      <c r="H57" s="164"/>
      <c r="I57" s="163"/>
      <c r="J57" s="164"/>
      <c r="K57" s="11"/>
      <c r="L57" s="11">
        <v>5</v>
      </c>
      <c r="M57" s="11"/>
      <c r="N57" s="12">
        <v>7</v>
      </c>
      <c r="O57" s="19"/>
    </row>
    <row r="58" spans="1:19" ht="15" customHeight="1">
      <c r="A58" s="15" t="s">
        <v>212</v>
      </c>
      <c r="B58" s="34" t="s">
        <v>121</v>
      </c>
      <c r="C58" s="22"/>
      <c r="D58" s="167">
        <f>D59+D75</f>
        <v>99</v>
      </c>
      <c r="E58" s="167">
        <f>E59+E75</f>
        <v>2970</v>
      </c>
      <c r="F58" s="167">
        <f t="shared" ref="F58" si="26">F59+F75</f>
        <v>8</v>
      </c>
      <c r="G58" s="167">
        <f t="shared" ref="G58" si="27">G59+G75</f>
        <v>0</v>
      </c>
      <c r="H58" s="167">
        <f t="shared" ref="H58" si="28">H59+H75</f>
        <v>16</v>
      </c>
      <c r="I58" s="167">
        <f t="shared" ref="I58" si="29">I59+I75</f>
        <v>10</v>
      </c>
      <c r="J58" s="167">
        <f t="shared" ref="J58" si="30">J59+J75</f>
        <v>15</v>
      </c>
      <c r="K58" s="167">
        <f t="shared" ref="K58" si="31">K59+K75</f>
        <v>16</v>
      </c>
      <c r="L58" s="167">
        <f t="shared" ref="L58" si="32">L59+L75</f>
        <v>17</v>
      </c>
      <c r="M58" s="167">
        <f t="shared" ref="M58" si="33">M59+M75</f>
        <v>17</v>
      </c>
      <c r="N58" s="12"/>
      <c r="O58" s="19"/>
    </row>
    <row r="59" spans="1:19" s="8" customFormat="1" ht="31.9" customHeight="1">
      <c r="A59" s="15" t="s">
        <v>235</v>
      </c>
      <c r="B59" s="38" t="s">
        <v>162</v>
      </c>
      <c r="C59" s="13"/>
      <c r="D59" s="14">
        <f>SUM(D60:D74)</f>
        <v>67</v>
      </c>
      <c r="E59" s="14">
        <f>SUM(E60:E74)</f>
        <v>2010</v>
      </c>
      <c r="F59" s="14">
        <f t="shared" ref="F59" si="34">SUM(F60:F74)</f>
        <v>8</v>
      </c>
      <c r="G59" s="14">
        <f t="shared" ref="G59" si="35">SUM(G60:G74)</f>
        <v>0</v>
      </c>
      <c r="H59" s="14">
        <f t="shared" ref="H59" si="36">SUM(H60:H74)</f>
        <v>6</v>
      </c>
      <c r="I59" s="14">
        <f t="shared" ref="I59" si="37">SUM(I60:I74)</f>
        <v>0</v>
      </c>
      <c r="J59" s="14">
        <f t="shared" ref="J59" si="38">SUM(J60:J74)</f>
        <v>15</v>
      </c>
      <c r="K59" s="14">
        <f t="shared" ref="K59" si="39">SUM(K60:K74)</f>
        <v>12</v>
      </c>
      <c r="L59" s="14">
        <f t="shared" ref="L59" si="40">SUM(L60:L74)</f>
        <v>13</v>
      </c>
      <c r="M59" s="14">
        <f t="shared" ref="M59" si="41">SUM(M60:M74)</f>
        <v>13</v>
      </c>
      <c r="N59" s="13"/>
      <c r="O59" s="19"/>
      <c r="P59" s="1"/>
      <c r="Q59" s="1"/>
      <c r="R59" s="1"/>
      <c r="S59" s="1"/>
    </row>
    <row r="60" spans="1:19" s="8" customFormat="1" ht="49.5" customHeight="1">
      <c r="A60" s="178" t="s">
        <v>316</v>
      </c>
      <c r="B60" s="166" t="s">
        <v>385</v>
      </c>
      <c r="C60" s="164" t="s">
        <v>275</v>
      </c>
      <c r="D60" s="14">
        <f>SUM(F60:M60)</f>
        <v>4</v>
      </c>
      <c r="E60" s="15">
        <f>D60*30</f>
        <v>120</v>
      </c>
      <c r="F60" s="164">
        <v>4</v>
      </c>
      <c r="G60" s="164"/>
      <c r="H60" s="164"/>
      <c r="I60" s="163"/>
      <c r="J60" s="163"/>
      <c r="K60" s="163"/>
      <c r="L60" s="163"/>
      <c r="M60" s="164"/>
      <c r="N60" s="13">
        <v>1</v>
      </c>
      <c r="O60" s="19"/>
      <c r="P60" s="1"/>
      <c r="Q60" s="1"/>
      <c r="R60" s="1"/>
      <c r="S60" s="1"/>
    </row>
    <row r="61" spans="1:19" s="8" customFormat="1" ht="33" customHeight="1">
      <c r="A61" s="178" t="s">
        <v>317</v>
      </c>
      <c r="B61" s="169" t="s">
        <v>276</v>
      </c>
      <c r="C61" s="164" t="s">
        <v>277</v>
      </c>
      <c r="D61" s="14">
        <f>SUM(F61:M61)</f>
        <v>4</v>
      </c>
      <c r="E61" s="15">
        <f>D61*30</f>
        <v>120</v>
      </c>
      <c r="F61" s="164">
        <v>4</v>
      </c>
      <c r="G61" s="164"/>
      <c r="H61" s="164"/>
      <c r="I61" s="163"/>
      <c r="J61" s="163"/>
      <c r="K61" s="163"/>
      <c r="L61" s="163"/>
      <c r="M61" s="164"/>
      <c r="N61" s="13">
        <v>1</v>
      </c>
      <c r="O61" s="19"/>
      <c r="P61" s="1"/>
      <c r="Q61" s="1"/>
      <c r="R61" s="1"/>
      <c r="S61" s="1"/>
    </row>
    <row r="62" spans="1:19" s="8" customFormat="1" ht="35.25" customHeight="1">
      <c r="A62" s="178" t="s">
        <v>318</v>
      </c>
      <c r="B62" s="169" t="s">
        <v>375</v>
      </c>
      <c r="C62" s="164" t="s">
        <v>278</v>
      </c>
      <c r="D62" s="14">
        <f t="shared" ref="D62:D74" si="42">SUM(F62:M62)</f>
        <v>5</v>
      </c>
      <c r="E62" s="15">
        <f t="shared" ref="E62:E74" si="43">D62*30</f>
        <v>150</v>
      </c>
      <c r="F62" s="164"/>
      <c r="G62" s="164"/>
      <c r="H62" s="164"/>
      <c r="I62" s="163"/>
      <c r="J62" s="163">
        <v>5</v>
      </c>
      <c r="K62" s="163"/>
      <c r="L62" s="163"/>
      <c r="M62" s="164"/>
      <c r="N62" s="13">
        <v>5</v>
      </c>
      <c r="O62" s="19"/>
      <c r="P62" s="1"/>
      <c r="Q62" s="1"/>
      <c r="R62" s="1"/>
      <c r="S62" s="1"/>
    </row>
    <row r="63" spans="1:19" s="8" customFormat="1" ht="26.25" customHeight="1">
      <c r="A63" s="178" t="s">
        <v>319</v>
      </c>
      <c r="B63" s="206" t="s">
        <v>279</v>
      </c>
      <c r="C63" s="170" t="s">
        <v>280</v>
      </c>
      <c r="D63" s="14">
        <f t="shared" si="42"/>
        <v>6</v>
      </c>
      <c r="E63" s="15">
        <f t="shared" si="43"/>
        <v>180</v>
      </c>
      <c r="F63" s="164"/>
      <c r="G63" s="164"/>
      <c r="H63" s="164">
        <v>6</v>
      </c>
      <c r="I63" s="163"/>
      <c r="J63" s="163"/>
      <c r="K63" s="163"/>
      <c r="L63" s="163"/>
      <c r="M63" s="164"/>
      <c r="N63" s="13">
        <v>3</v>
      </c>
      <c r="O63" s="19"/>
      <c r="P63" s="1"/>
      <c r="Q63" s="1"/>
      <c r="R63" s="1"/>
      <c r="S63" s="1"/>
    </row>
    <row r="64" spans="1:19" s="8" customFormat="1" ht="49.5" customHeight="1">
      <c r="A64" s="178" t="s">
        <v>320</v>
      </c>
      <c r="B64" s="169" t="s">
        <v>376</v>
      </c>
      <c r="C64" s="170" t="s">
        <v>281</v>
      </c>
      <c r="D64" s="14">
        <f t="shared" si="42"/>
        <v>4</v>
      </c>
      <c r="E64" s="15">
        <f t="shared" si="43"/>
        <v>120</v>
      </c>
      <c r="F64" s="164"/>
      <c r="G64" s="164"/>
      <c r="H64" s="164"/>
      <c r="I64" s="163"/>
      <c r="J64" s="163"/>
      <c r="K64" s="163">
        <v>4</v>
      </c>
      <c r="L64" s="163"/>
      <c r="M64" s="164"/>
      <c r="N64" s="13">
        <v>6</v>
      </c>
      <c r="O64" s="19"/>
      <c r="P64" s="1"/>
      <c r="Q64" s="1"/>
      <c r="R64" s="1"/>
      <c r="S64" s="1"/>
    </row>
    <row r="65" spans="1:19" s="8" customFormat="1" ht="30.75" customHeight="1">
      <c r="A65" s="178" t="s">
        <v>321</v>
      </c>
      <c r="B65" s="206" t="s">
        <v>377</v>
      </c>
      <c r="C65" s="164" t="s">
        <v>282</v>
      </c>
      <c r="D65" s="14">
        <f t="shared" si="42"/>
        <v>4</v>
      </c>
      <c r="E65" s="15">
        <f t="shared" si="43"/>
        <v>120</v>
      </c>
      <c r="F65" s="164"/>
      <c r="G65" s="164"/>
      <c r="H65" s="164"/>
      <c r="I65" s="163"/>
      <c r="J65" s="182"/>
      <c r="K65" s="182">
        <v>4</v>
      </c>
      <c r="L65" s="163"/>
      <c r="M65" s="164"/>
      <c r="N65" s="13">
        <v>6</v>
      </c>
      <c r="O65" s="19"/>
      <c r="P65" s="1"/>
      <c r="Q65" s="1"/>
      <c r="R65" s="1"/>
      <c r="S65" s="1"/>
    </row>
    <row r="66" spans="1:19" s="8" customFormat="1" ht="26.25" customHeight="1">
      <c r="A66" s="178" t="s">
        <v>322</v>
      </c>
      <c r="B66" s="169" t="s">
        <v>283</v>
      </c>
      <c r="C66" s="170" t="s">
        <v>284</v>
      </c>
      <c r="D66" s="14">
        <f t="shared" si="42"/>
        <v>5</v>
      </c>
      <c r="E66" s="15">
        <f t="shared" si="43"/>
        <v>150</v>
      </c>
      <c r="F66" s="164"/>
      <c r="G66" s="164"/>
      <c r="H66" s="164"/>
      <c r="I66" s="163"/>
      <c r="J66" s="182">
        <v>5</v>
      </c>
      <c r="K66" s="182"/>
      <c r="L66" s="163"/>
      <c r="M66" s="164"/>
      <c r="N66" s="13">
        <v>5</v>
      </c>
      <c r="O66" s="19"/>
      <c r="P66" s="1"/>
      <c r="Q66" s="1"/>
      <c r="R66" s="1"/>
      <c r="S66" s="1"/>
    </row>
    <row r="67" spans="1:19" s="8" customFormat="1" ht="26.25" customHeight="1">
      <c r="A67" s="178" t="s">
        <v>323</v>
      </c>
      <c r="B67" s="169" t="s">
        <v>285</v>
      </c>
      <c r="C67" s="170" t="s">
        <v>286</v>
      </c>
      <c r="D67" s="14">
        <f t="shared" si="42"/>
        <v>5</v>
      </c>
      <c r="E67" s="15">
        <f t="shared" si="43"/>
        <v>150</v>
      </c>
      <c r="F67" s="164"/>
      <c r="G67" s="164"/>
      <c r="H67" s="164"/>
      <c r="I67" s="163"/>
      <c r="J67" s="182">
        <v>5</v>
      </c>
      <c r="K67" s="182"/>
      <c r="L67" s="163"/>
      <c r="M67" s="164"/>
      <c r="N67" s="13">
        <v>5</v>
      </c>
      <c r="O67" s="19"/>
      <c r="P67" s="1"/>
      <c r="Q67" s="1"/>
      <c r="R67" s="1"/>
      <c r="S67" s="1"/>
    </row>
    <row r="68" spans="1:19" s="8" customFormat="1" ht="45" customHeight="1">
      <c r="A68" s="178" t="s">
        <v>324</v>
      </c>
      <c r="B68" s="169" t="s">
        <v>378</v>
      </c>
      <c r="C68" s="164" t="s">
        <v>287</v>
      </c>
      <c r="D68" s="14">
        <f t="shared" si="42"/>
        <v>4</v>
      </c>
      <c r="E68" s="15">
        <f t="shared" si="43"/>
        <v>120</v>
      </c>
      <c r="F68" s="164"/>
      <c r="G68" s="164"/>
      <c r="H68" s="164"/>
      <c r="I68" s="163"/>
      <c r="J68" s="163"/>
      <c r="K68" s="163">
        <v>4</v>
      </c>
      <c r="L68" s="163"/>
      <c r="M68" s="164"/>
      <c r="N68" s="13">
        <v>6</v>
      </c>
      <c r="O68" s="19"/>
      <c r="P68" s="1"/>
      <c r="Q68" s="1"/>
      <c r="R68" s="1"/>
      <c r="S68" s="1"/>
    </row>
    <row r="69" spans="1:19" s="8" customFormat="1" ht="35.25" customHeight="1">
      <c r="A69" s="178" t="s">
        <v>325</v>
      </c>
      <c r="B69" s="169" t="s">
        <v>380</v>
      </c>
      <c r="C69" s="164" t="s">
        <v>289</v>
      </c>
      <c r="D69" s="14">
        <f t="shared" si="42"/>
        <v>4</v>
      </c>
      <c r="E69" s="15">
        <f t="shared" si="43"/>
        <v>120</v>
      </c>
      <c r="F69" s="164"/>
      <c r="G69" s="164"/>
      <c r="H69" s="164"/>
      <c r="I69" s="163"/>
      <c r="J69" s="163"/>
      <c r="K69" s="163"/>
      <c r="L69" s="163">
        <v>4</v>
      </c>
      <c r="M69" s="164"/>
      <c r="N69" s="13">
        <v>6</v>
      </c>
      <c r="O69" s="19"/>
      <c r="P69" s="1"/>
      <c r="Q69" s="1"/>
      <c r="R69" s="1"/>
      <c r="S69" s="1"/>
    </row>
    <row r="70" spans="1:19" s="8" customFormat="1" ht="54.75" customHeight="1">
      <c r="A70" s="178" t="s">
        <v>326</v>
      </c>
      <c r="B70" s="168" t="s">
        <v>379</v>
      </c>
      <c r="C70" s="164" t="s">
        <v>288</v>
      </c>
      <c r="D70" s="14">
        <f t="shared" si="42"/>
        <v>4</v>
      </c>
      <c r="E70" s="15">
        <f t="shared" si="43"/>
        <v>120</v>
      </c>
      <c r="F70" s="164"/>
      <c r="G70" s="164"/>
      <c r="H70" s="164"/>
      <c r="I70" s="163"/>
      <c r="J70" s="163"/>
      <c r="K70" s="163"/>
      <c r="L70" s="163">
        <v>4</v>
      </c>
      <c r="M70" s="164"/>
      <c r="N70" s="13">
        <v>7</v>
      </c>
      <c r="O70" s="19"/>
      <c r="P70" s="1"/>
      <c r="Q70" s="1"/>
      <c r="R70" s="1"/>
      <c r="S70" s="1"/>
    </row>
    <row r="71" spans="1:19" s="8" customFormat="1" ht="47.25" customHeight="1">
      <c r="A71" s="178" t="s">
        <v>327</v>
      </c>
      <c r="B71" s="169" t="s">
        <v>381</v>
      </c>
      <c r="C71" s="164" t="s">
        <v>289</v>
      </c>
      <c r="D71" s="14">
        <f t="shared" si="42"/>
        <v>5</v>
      </c>
      <c r="E71" s="15">
        <f t="shared" si="43"/>
        <v>150</v>
      </c>
      <c r="F71" s="164"/>
      <c r="G71" s="164"/>
      <c r="H71" s="164"/>
      <c r="I71" s="163"/>
      <c r="J71" s="163"/>
      <c r="K71" s="163"/>
      <c r="L71" s="163">
        <v>5</v>
      </c>
      <c r="M71" s="164"/>
      <c r="N71" s="13">
        <v>7</v>
      </c>
      <c r="O71" s="19"/>
      <c r="P71" s="1"/>
      <c r="Q71" s="1"/>
      <c r="R71" s="1"/>
      <c r="S71" s="1"/>
    </row>
    <row r="72" spans="1:19" s="8" customFormat="1" ht="59.25" customHeight="1">
      <c r="A72" s="178" t="s">
        <v>328</v>
      </c>
      <c r="B72" s="169" t="s">
        <v>373</v>
      </c>
      <c r="C72" s="164" t="s">
        <v>289</v>
      </c>
      <c r="D72" s="14">
        <f t="shared" si="42"/>
        <v>4</v>
      </c>
      <c r="E72" s="15">
        <f t="shared" si="43"/>
        <v>120</v>
      </c>
      <c r="F72" s="164"/>
      <c r="G72" s="164"/>
      <c r="H72" s="164"/>
      <c r="I72" s="163"/>
      <c r="J72" s="163"/>
      <c r="K72" s="163"/>
      <c r="L72" s="163"/>
      <c r="M72" s="164">
        <v>4</v>
      </c>
      <c r="N72" s="13">
        <v>8</v>
      </c>
      <c r="O72" s="19"/>
      <c r="P72" s="1"/>
      <c r="Q72" s="1"/>
      <c r="R72" s="1"/>
      <c r="S72" s="1"/>
    </row>
    <row r="73" spans="1:19" s="8" customFormat="1" ht="27.75" customHeight="1">
      <c r="A73" s="178" t="s">
        <v>345</v>
      </c>
      <c r="B73" s="168" t="s">
        <v>382</v>
      </c>
      <c r="C73" s="170" t="s">
        <v>290</v>
      </c>
      <c r="D73" s="14">
        <f t="shared" si="42"/>
        <v>4</v>
      </c>
      <c r="E73" s="15">
        <f t="shared" si="43"/>
        <v>120</v>
      </c>
      <c r="F73" s="164"/>
      <c r="G73" s="164"/>
      <c r="H73" s="164"/>
      <c r="I73" s="163"/>
      <c r="J73" s="163"/>
      <c r="K73" s="163"/>
      <c r="L73" s="163"/>
      <c r="M73" s="164">
        <v>4</v>
      </c>
      <c r="N73" s="13">
        <v>8</v>
      </c>
      <c r="O73" s="19"/>
      <c r="P73" s="1"/>
      <c r="Q73" s="1"/>
      <c r="R73" s="1"/>
      <c r="S73" s="1"/>
    </row>
    <row r="74" spans="1:19" s="8" customFormat="1" ht="42.75" customHeight="1">
      <c r="A74" s="178" t="s">
        <v>346</v>
      </c>
      <c r="B74" s="168" t="s">
        <v>372</v>
      </c>
      <c r="C74" s="164" t="s">
        <v>289</v>
      </c>
      <c r="D74" s="14">
        <f t="shared" si="42"/>
        <v>5</v>
      </c>
      <c r="E74" s="15">
        <f t="shared" si="43"/>
        <v>150</v>
      </c>
      <c r="F74" s="164"/>
      <c r="G74" s="164"/>
      <c r="H74" s="164"/>
      <c r="I74" s="163"/>
      <c r="J74" s="163"/>
      <c r="K74" s="163"/>
      <c r="L74" s="163"/>
      <c r="M74" s="164">
        <v>5</v>
      </c>
      <c r="N74" s="13">
        <v>8</v>
      </c>
      <c r="O74" s="19"/>
      <c r="P74" s="1"/>
      <c r="Q74" s="1"/>
      <c r="R74" s="1"/>
      <c r="S74" s="1"/>
    </row>
    <row r="75" spans="1:19" s="8" customFormat="1" ht="15" customHeight="1">
      <c r="A75" s="15" t="s">
        <v>236</v>
      </c>
      <c r="B75" s="38" t="s">
        <v>122</v>
      </c>
      <c r="C75" s="13"/>
      <c r="D75" s="167">
        <f t="shared" ref="D75:M75" si="44">SUM(D76:D82)</f>
        <v>32</v>
      </c>
      <c r="E75" s="167">
        <f t="shared" si="44"/>
        <v>960</v>
      </c>
      <c r="F75" s="167">
        <f t="shared" si="44"/>
        <v>0</v>
      </c>
      <c r="G75" s="167">
        <f t="shared" si="44"/>
        <v>0</v>
      </c>
      <c r="H75" s="167">
        <f t="shared" si="44"/>
        <v>10</v>
      </c>
      <c r="I75" s="167">
        <f t="shared" si="44"/>
        <v>10</v>
      </c>
      <c r="J75" s="167">
        <f t="shared" si="44"/>
        <v>0</v>
      </c>
      <c r="K75" s="167">
        <f t="shared" si="44"/>
        <v>4</v>
      </c>
      <c r="L75" s="167">
        <f t="shared" si="44"/>
        <v>4</v>
      </c>
      <c r="M75" s="167">
        <f t="shared" si="44"/>
        <v>4</v>
      </c>
      <c r="N75" s="13"/>
      <c r="O75" s="19"/>
      <c r="P75" s="1"/>
      <c r="Q75" s="1"/>
      <c r="R75" s="1"/>
      <c r="S75" s="1"/>
    </row>
    <row r="76" spans="1:19" s="8" customFormat="1" ht="15" customHeight="1">
      <c r="A76" s="178" t="s">
        <v>329</v>
      </c>
      <c r="B76" s="171" t="s">
        <v>291</v>
      </c>
      <c r="C76" s="13"/>
      <c r="D76" s="14">
        <f>SUM(F76:M76)</f>
        <v>5</v>
      </c>
      <c r="E76" s="15">
        <f>D76*30</f>
        <v>150</v>
      </c>
      <c r="F76" s="164"/>
      <c r="G76" s="164"/>
      <c r="H76" s="164">
        <v>5</v>
      </c>
      <c r="I76" s="163"/>
      <c r="J76" s="163"/>
      <c r="K76" s="163"/>
      <c r="L76" s="163"/>
      <c r="M76" s="164"/>
      <c r="N76" s="13">
        <v>3</v>
      </c>
      <c r="O76" s="19"/>
      <c r="P76" s="1"/>
      <c r="Q76" s="1"/>
      <c r="R76" s="1"/>
      <c r="S76" s="1"/>
    </row>
    <row r="77" spans="1:19" s="8" customFormat="1" ht="15" customHeight="1">
      <c r="A77" s="178" t="s">
        <v>330</v>
      </c>
      <c r="B77" s="171" t="s">
        <v>371</v>
      </c>
      <c r="C77" s="13"/>
      <c r="D77" s="14">
        <f t="shared" ref="D77:D82" si="45">SUM(F77:M77)</f>
        <v>5</v>
      </c>
      <c r="E77" s="15">
        <f t="shared" ref="E77:E82" si="46">D77*30</f>
        <v>150</v>
      </c>
      <c r="F77" s="164"/>
      <c r="G77" s="164"/>
      <c r="H77" s="164">
        <v>5</v>
      </c>
      <c r="I77" s="163"/>
      <c r="J77" s="163"/>
      <c r="K77" s="163"/>
      <c r="L77" s="163"/>
      <c r="M77" s="164"/>
      <c r="N77" s="13">
        <v>3</v>
      </c>
      <c r="O77" s="19"/>
      <c r="P77" s="1"/>
      <c r="Q77" s="1"/>
      <c r="R77" s="1"/>
      <c r="S77" s="1"/>
    </row>
    <row r="78" spans="1:19" s="8" customFormat="1" ht="15" customHeight="1">
      <c r="A78" s="178" t="s">
        <v>331</v>
      </c>
      <c r="B78" s="171" t="s">
        <v>293</v>
      </c>
      <c r="C78" s="13"/>
      <c r="D78" s="14">
        <f t="shared" si="45"/>
        <v>5</v>
      </c>
      <c r="E78" s="15">
        <f t="shared" si="46"/>
        <v>150</v>
      </c>
      <c r="F78" s="164"/>
      <c r="G78" s="164"/>
      <c r="H78" s="164"/>
      <c r="I78" s="163">
        <v>5</v>
      </c>
      <c r="J78" s="182"/>
      <c r="K78" s="182"/>
      <c r="L78" s="163"/>
      <c r="M78" s="164"/>
      <c r="N78" s="13">
        <v>4</v>
      </c>
      <c r="O78" s="19"/>
      <c r="P78" s="1"/>
      <c r="Q78" s="1"/>
      <c r="R78" s="1"/>
      <c r="S78" s="1"/>
    </row>
    <row r="79" spans="1:19" s="8" customFormat="1" ht="15" customHeight="1">
      <c r="A79" s="178" t="s">
        <v>332</v>
      </c>
      <c r="B79" s="171" t="s">
        <v>294</v>
      </c>
      <c r="C79" s="13"/>
      <c r="D79" s="14">
        <f t="shared" si="45"/>
        <v>5</v>
      </c>
      <c r="E79" s="15">
        <f t="shared" si="46"/>
        <v>150</v>
      </c>
      <c r="F79" s="164"/>
      <c r="G79" s="164"/>
      <c r="H79" s="164"/>
      <c r="I79" s="163">
        <v>5</v>
      </c>
      <c r="J79" s="182"/>
      <c r="K79" s="182"/>
      <c r="L79" s="163"/>
      <c r="M79" s="164"/>
      <c r="N79" s="13">
        <v>6</v>
      </c>
      <c r="O79" s="19"/>
      <c r="P79" s="1"/>
      <c r="Q79" s="1"/>
      <c r="R79" s="1"/>
      <c r="S79" s="1"/>
    </row>
    <row r="80" spans="1:19" s="8" customFormat="1" ht="15" customHeight="1">
      <c r="A80" s="178" t="s">
        <v>333</v>
      </c>
      <c r="B80" s="171" t="s">
        <v>295</v>
      </c>
      <c r="C80" s="13"/>
      <c r="D80" s="14">
        <f t="shared" si="45"/>
        <v>4</v>
      </c>
      <c r="E80" s="15">
        <f t="shared" si="46"/>
        <v>120</v>
      </c>
      <c r="F80" s="164"/>
      <c r="G80" s="164"/>
      <c r="H80" s="164"/>
      <c r="I80" s="163"/>
      <c r="J80" s="163"/>
      <c r="K80" s="163">
        <v>4</v>
      </c>
      <c r="L80" s="163"/>
      <c r="M80" s="164"/>
      <c r="N80" s="13">
        <v>7</v>
      </c>
      <c r="O80" s="19"/>
      <c r="P80" s="1"/>
      <c r="Q80" s="1"/>
      <c r="R80" s="1"/>
      <c r="S80" s="1"/>
    </row>
    <row r="81" spans="1:34" s="8" customFormat="1" ht="15" customHeight="1">
      <c r="A81" s="178" t="s">
        <v>334</v>
      </c>
      <c r="B81" s="171" t="s">
        <v>296</v>
      </c>
      <c r="C81" s="13"/>
      <c r="D81" s="14">
        <f t="shared" si="45"/>
        <v>4</v>
      </c>
      <c r="E81" s="15">
        <f t="shared" si="46"/>
        <v>120</v>
      </c>
      <c r="F81" s="164"/>
      <c r="G81" s="164"/>
      <c r="H81" s="164"/>
      <c r="I81" s="163"/>
      <c r="J81" s="163"/>
      <c r="K81" s="163"/>
      <c r="L81" s="163">
        <v>4</v>
      </c>
      <c r="M81" s="164"/>
      <c r="N81" s="13">
        <v>7</v>
      </c>
      <c r="O81" s="19"/>
      <c r="P81" s="1"/>
      <c r="Q81" s="1"/>
      <c r="R81" s="1"/>
      <c r="S81" s="1"/>
    </row>
    <row r="82" spans="1:34" s="8" customFormat="1" ht="15" customHeight="1">
      <c r="A82" s="178" t="s">
        <v>335</v>
      </c>
      <c r="B82" s="171" t="s">
        <v>297</v>
      </c>
      <c r="C82" s="13"/>
      <c r="D82" s="14">
        <f t="shared" si="45"/>
        <v>4</v>
      </c>
      <c r="E82" s="15">
        <f t="shared" si="46"/>
        <v>120</v>
      </c>
      <c r="F82" s="164"/>
      <c r="G82" s="164"/>
      <c r="H82" s="164"/>
      <c r="I82" s="163"/>
      <c r="J82" s="163"/>
      <c r="K82" s="163"/>
      <c r="L82" s="163"/>
      <c r="M82" s="164">
        <v>4</v>
      </c>
      <c r="N82" s="13">
        <v>8</v>
      </c>
      <c r="O82" s="19"/>
      <c r="P82" s="1"/>
      <c r="Q82" s="1"/>
      <c r="R82" s="1"/>
      <c r="S82" s="1"/>
    </row>
    <row r="83" spans="1:34" s="2" customFormat="1" ht="15" customHeight="1">
      <c r="A83" s="10"/>
      <c r="B83" s="37" t="s">
        <v>123</v>
      </c>
      <c r="C83" s="13"/>
      <c r="D83" s="14">
        <f>D58+D44</f>
        <v>172</v>
      </c>
      <c r="E83" s="14">
        <f>E58+E44</f>
        <v>5160</v>
      </c>
      <c r="F83" s="15">
        <f>F44+F58</f>
        <v>12</v>
      </c>
      <c r="G83" s="15">
        <f t="shared" ref="G83:M83" si="47">G44+G58</f>
        <v>12</v>
      </c>
      <c r="H83" s="15">
        <f t="shared" si="47"/>
        <v>28</v>
      </c>
      <c r="I83" s="15">
        <f t="shared" si="47"/>
        <v>26</v>
      </c>
      <c r="J83" s="15">
        <f t="shared" si="47"/>
        <v>27</v>
      </c>
      <c r="K83" s="15">
        <f t="shared" si="47"/>
        <v>24</v>
      </c>
      <c r="L83" s="15">
        <f t="shared" si="47"/>
        <v>26</v>
      </c>
      <c r="M83" s="15">
        <f t="shared" si="47"/>
        <v>17</v>
      </c>
      <c r="N83" s="13"/>
      <c r="O83" s="19"/>
      <c r="P83" s="1"/>
      <c r="Q83" s="1"/>
      <c r="R83" s="1"/>
      <c r="S83" s="1"/>
    </row>
    <row r="84" spans="1:34" s="8" customFormat="1" ht="30" customHeight="1">
      <c r="A84" s="15" t="s">
        <v>237</v>
      </c>
      <c r="B84" s="38" t="s">
        <v>155</v>
      </c>
      <c r="C84" s="13"/>
      <c r="D84" s="14"/>
      <c r="E84" s="15"/>
      <c r="F84" s="15"/>
      <c r="G84" s="15"/>
      <c r="H84" s="15"/>
      <c r="I84" s="20"/>
      <c r="J84" s="21"/>
      <c r="K84" s="21"/>
      <c r="L84" s="21"/>
      <c r="M84" s="13"/>
      <c r="N84" s="13"/>
      <c r="O84" s="19"/>
      <c r="P84" s="1"/>
      <c r="Q84" s="1"/>
      <c r="R84" s="1"/>
      <c r="S84" s="1"/>
    </row>
    <row r="85" spans="1:34" ht="19.899999999999999" customHeight="1">
      <c r="A85" s="15" t="s">
        <v>238</v>
      </c>
      <c r="B85" s="148" t="s">
        <v>230</v>
      </c>
      <c r="C85" s="22"/>
      <c r="D85" s="149"/>
      <c r="E85" s="15">
        <v>360</v>
      </c>
      <c r="F85" s="158">
        <v>60</v>
      </c>
      <c r="G85" s="158">
        <v>60</v>
      </c>
      <c r="H85" s="158">
        <v>60</v>
      </c>
      <c r="I85" s="158">
        <v>60</v>
      </c>
      <c r="J85" s="158">
        <v>60</v>
      </c>
      <c r="K85" s="158">
        <v>60</v>
      </c>
      <c r="L85" s="22"/>
      <c r="M85" s="22"/>
      <c r="N85" s="22"/>
      <c r="O85" s="19"/>
    </row>
    <row r="86" spans="1:34" ht="19.899999999999999" customHeight="1">
      <c r="A86" s="11"/>
      <c r="B86" s="35" t="s">
        <v>124</v>
      </c>
      <c r="C86" s="12"/>
      <c r="D86" s="36">
        <f>D83+D42</f>
        <v>206</v>
      </c>
      <c r="E86" s="36">
        <f>E83+E42</f>
        <v>6180</v>
      </c>
      <c r="F86" s="36">
        <f t="shared" ref="F86:M86" si="48">F42+F83</f>
        <v>30</v>
      </c>
      <c r="G86" s="36">
        <f t="shared" si="48"/>
        <v>28</v>
      </c>
      <c r="H86" s="36">
        <f t="shared" si="48"/>
        <v>28</v>
      </c>
      <c r="I86" s="36">
        <f t="shared" si="48"/>
        <v>26</v>
      </c>
      <c r="J86" s="36">
        <f t="shared" si="48"/>
        <v>27</v>
      </c>
      <c r="K86" s="36">
        <f t="shared" si="48"/>
        <v>24</v>
      </c>
      <c r="L86" s="36">
        <f t="shared" si="48"/>
        <v>26</v>
      </c>
      <c r="M86" s="36">
        <f t="shared" si="48"/>
        <v>17</v>
      </c>
      <c r="N86" s="12"/>
      <c r="O86" s="19"/>
    </row>
    <row r="87" spans="1:34" ht="19.899999999999999" customHeight="1">
      <c r="A87" s="116"/>
      <c r="B87" s="255" t="s">
        <v>125</v>
      </c>
      <c r="C87" s="256"/>
      <c r="D87" s="256"/>
      <c r="E87" s="256"/>
      <c r="F87" s="256"/>
      <c r="G87" s="256"/>
      <c r="H87" s="256"/>
      <c r="I87" s="256"/>
      <c r="J87" s="256"/>
      <c r="K87" s="256"/>
      <c r="L87" s="256"/>
      <c r="M87" s="256"/>
      <c r="N87" s="256"/>
    </row>
    <row r="88" spans="1:34" s="41" customFormat="1" ht="87.6" customHeight="1">
      <c r="A88" s="39"/>
      <c r="B88" s="117" t="s">
        <v>129</v>
      </c>
      <c r="C88" s="24"/>
      <c r="D88" s="68" t="s">
        <v>98</v>
      </c>
      <c r="E88" s="111" t="s">
        <v>99</v>
      </c>
      <c r="F88" s="18" t="s">
        <v>103</v>
      </c>
      <c r="G88" s="18" t="s">
        <v>104</v>
      </c>
      <c r="H88" s="18" t="s">
        <v>105</v>
      </c>
      <c r="I88" s="18" t="s">
        <v>106</v>
      </c>
      <c r="J88" s="18" t="s">
        <v>107</v>
      </c>
      <c r="K88" s="18" t="s">
        <v>108</v>
      </c>
      <c r="L88" s="18" t="s">
        <v>109</v>
      </c>
      <c r="M88" s="18" t="s">
        <v>110</v>
      </c>
      <c r="N88" s="24"/>
      <c r="O88" s="19"/>
      <c r="P88" s="1"/>
      <c r="Q88" s="1"/>
      <c r="R88" s="1"/>
      <c r="S88" s="1"/>
    </row>
    <row r="89" spans="1:34" ht="17.45" customHeight="1">
      <c r="A89" s="39" t="s">
        <v>126</v>
      </c>
      <c r="B89" s="154" t="s">
        <v>130</v>
      </c>
      <c r="C89" s="172" t="s">
        <v>298</v>
      </c>
      <c r="D89" s="174">
        <f>SUM(F89:M89)</f>
        <v>6</v>
      </c>
      <c r="E89" s="175">
        <f>D89*30</f>
        <v>180</v>
      </c>
      <c r="F89" s="9"/>
      <c r="G89" s="44"/>
      <c r="H89" s="44"/>
      <c r="I89" s="44">
        <v>6</v>
      </c>
      <c r="J89" s="44"/>
      <c r="K89" s="44"/>
      <c r="L89" s="44"/>
      <c r="M89" s="44"/>
      <c r="N89" s="43">
        <v>4</v>
      </c>
      <c r="O89" s="40"/>
      <c r="P89" s="41"/>
      <c r="Q89" s="41"/>
      <c r="R89" s="41"/>
      <c r="S89" s="41"/>
    </row>
    <row r="90" spans="1:34" ht="36" customHeight="1">
      <c r="A90" s="39" t="s">
        <v>127</v>
      </c>
      <c r="B90" s="155" t="s">
        <v>132</v>
      </c>
      <c r="C90" s="173" t="s">
        <v>299</v>
      </c>
      <c r="D90" s="174">
        <f t="shared" ref="D90:D91" si="49">SUM(F90:M90)</f>
        <v>9</v>
      </c>
      <c r="E90" s="175">
        <f t="shared" ref="E90:E91" si="50">D90*30</f>
        <v>270</v>
      </c>
      <c r="F90" s="9"/>
      <c r="G90" s="44"/>
      <c r="H90" s="44"/>
      <c r="I90" s="44"/>
      <c r="J90" s="44"/>
      <c r="K90" s="44">
        <v>9</v>
      </c>
      <c r="L90" s="44"/>
      <c r="M90" s="44"/>
      <c r="N90" s="43">
        <v>6</v>
      </c>
      <c r="O90" s="40"/>
      <c r="P90" s="41"/>
      <c r="Q90" s="41"/>
      <c r="R90" s="41"/>
      <c r="S90" s="41"/>
    </row>
    <row r="91" spans="1:34" s="3" customFormat="1" ht="48.6" customHeight="1">
      <c r="A91" s="39" t="s">
        <v>128</v>
      </c>
      <c r="B91" s="155" t="s">
        <v>133</v>
      </c>
      <c r="C91" s="173" t="s">
        <v>300</v>
      </c>
      <c r="D91" s="174">
        <f t="shared" si="49"/>
        <v>9</v>
      </c>
      <c r="E91" s="175">
        <f t="shared" si="50"/>
        <v>270</v>
      </c>
      <c r="F91" s="9"/>
      <c r="G91" s="44"/>
      <c r="H91" s="44"/>
      <c r="I91" s="44"/>
      <c r="J91" s="44"/>
      <c r="K91" s="44"/>
      <c r="L91" s="44">
        <v>6</v>
      </c>
      <c r="M91" s="44">
        <v>3</v>
      </c>
      <c r="N91" s="43">
        <v>8</v>
      </c>
      <c r="O91" s="40"/>
      <c r="P91" s="41"/>
      <c r="Q91" s="41"/>
      <c r="R91" s="41"/>
      <c r="S91" s="41"/>
      <c r="T91" s="1"/>
      <c r="U91" s="1"/>
      <c r="V91" s="1"/>
      <c r="W91" s="1"/>
      <c r="X91" s="1"/>
      <c r="Y91" s="1"/>
      <c r="Z91" s="1"/>
      <c r="AA91" s="1"/>
      <c r="AB91" s="1"/>
      <c r="AC91" s="1"/>
      <c r="AD91" s="1"/>
      <c r="AE91" s="1"/>
      <c r="AF91" s="1"/>
      <c r="AG91" s="1"/>
      <c r="AH91" s="1"/>
    </row>
    <row r="92" spans="1:34" s="3" customFormat="1" ht="22.15" customHeight="1">
      <c r="A92" s="10"/>
      <c r="B92" s="35" t="s">
        <v>134</v>
      </c>
      <c r="C92" s="13"/>
      <c r="D92" s="176">
        <f>SUM(D89:D91)</f>
        <v>24</v>
      </c>
      <c r="E92" s="176">
        <f>SUM(E89:E91)</f>
        <v>720</v>
      </c>
      <c r="F92" s="176">
        <f t="shared" ref="F92:M92" si="51">SUM(F89:F91)</f>
        <v>0</v>
      </c>
      <c r="G92" s="176">
        <f t="shared" si="51"/>
        <v>0</v>
      </c>
      <c r="H92" s="176">
        <f t="shared" si="51"/>
        <v>0</v>
      </c>
      <c r="I92" s="176">
        <f t="shared" si="51"/>
        <v>6</v>
      </c>
      <c r="J92" s="176">
        <f t="shared" si="51"/>
        <v>0</v>
      </c>
      <c r="K92" s="176">
        <f t="shared" si="51"/>
        <v>9</v>
      </c>
      <c r="L92" s="176">
        <f t="shared" si="51"/>
        <v>6</v>
      </c>
      <c r="M92" s="176">
        <f t="shared" si="51"/>
        <v>3</v>
      </c>
      <c r="N92" s="176"/>
      <c r="O92" s="19"/>
      <c r="P92" s="1"/>
      <c r="Q92" s="1"/>
      <c r="R92" s="1"/>
      <c r="S92" s="1"/>
      <c r="T92" s="1"/>
      <c r="U92" s="1"/>
      <c r="V92" s="1"/>
      <c r="W92" s="1"/>
      <c r="X92" s="1"/>
      <c r="Y92" s="1"/>
      <c r="Z92" s="1"/>
      <c r="AA92" s="1"/>
      <c r="AB92" s="1"/>
      <c r="AC92" s="1"/>
      <c r="AD92" s="1"/>
      <c r="AE92" s="1"/>
      <c r="AF92" s="1"/>
      <c r="AG92" s="1"/>
      <c r="AH92" s="1"/>
    </row>
    <row r="93" spans="1:34" ht="17.45" customHeight="1">
      <c r="A93" s="116"/>
      <c r="B93" s="255" t="s">
        <v>135</v>
      </c>
      <c r="C93" s="256"/>
      <c r="D93" s="256"/>
      <c r="E93" s="256"/>
      <c r="F93" s="256"/>
      <c r="G93" s="256"/>
      <c r="H93" s="256"/>
      <c r="I93" s="256"/>
      <c r="J93" s="256"/>
      <c r="K93" s="256"/>
      <c r="L93" s="256"/>
      <c r="M93" s="256"/>
      <c r="N93" s="256"/>
      <c r="O93" s="19"/>
    </row>
    <row r="94" spans="1:34" s="3" customFormat="1" ht="139.9" customHeight="1">
      <c r="A94" s="39" t="s">
        <v>239</v>
      </c>
      <c r="B94" s="156" t="s">
        <v>242</v>
      </c>
      <c r="C94" s="17" t="s">
        <v>247</v>
      </c>
      <c r="D94" s="157">
        <f>SUM(F94:M94)</f>
        <v>2</v>
      </c>
      <c r="E94" s="45">
        <f>D94*30</f>
        <v>60</v>
      </c>
      <c r="F94" s="16"/>
      <c r="G94" s="42">
        <v>2</v>
      </c>
      <c r="H94" s="42"/>
      <c r="I94" s="42"/>
      <c r="J94" s="42"/>
      <c r="K94" s="42"/>
      <c r="L94" s="42"/>
      <c r="M94" s="42"/>
      <c r="N94" s="162">
        <v>2</v>
      </c>
      <c r="O94" s="19"/>
      <c r="P94" s="1"/>
      <c r="Q94" s="1"/>
      <c r="R94" s="1"/>
      <c r="S94" s="1"/>
      <c r="T94" s="1"/>
      <c r="U94" s="1"/>
      <c r="V94" s="1"/>
      <c r="W94" s="1"/>
      <c r="X94" s="1"/>
      <c r="Y94" s="1"/>
      <c r="Z94" s="1"/>
      <c r="AA94" s="1"/>
      <c r="AB94" s="1"/>
      <c r="AC94" s="1"/>
      <c r="AD94" s="1"/>
      <c r="AE94" s="1"/>
      <c r="AF94" s="1"/>
      <c r="AG94" s="1"/>
      <c r="AH94" s="1"/>
    </row>
    <row r="95" spans="1:34" s="3" customFormat="1" ht="36" customHeight="1">
      <c r="A95" s="39" t="s">
        <v>240</v>
      </c>
      <c r="B95" s="156" t="s">
        <v>136</v>
      </c>
      <c r="C95" s="173" t="s">
        <v>301</v>
      </c>
      <c r="D95" s="157">
        <f t="shared" ref="D95:D96" si="52">SUM(F95:M95)</f>
        <v>4</v>
      </c>
      <c r="E95" s="45">
        <f t="shared" ref="E95:E96" si="53">D95*30</f>
        <v>120</v>
      </c>
      <c r="F95" s="16"/>
      <c r="G95" s="42"/>
      <c r="H95" s="42"/>
      <c r="I95" s="42"/>
      <c r="J95" s="42"/>
      <c r="K95" s="42"/>
      <c r="L95" s="42"/>
      <c r="M95" s="42">
        <v>4</v>
      </c>
      <c r="N95" s="17">
        <v>8</v>
      </c>
      <c r="O95" s="19"/>
      <c r="P95" s="1"/>
      <c r="Q95" s="1"/>
      <c r="R95" s="1"/>
      <c r="S95" s="1"/>
      <c r="T95" s="1"/>
      <c r="U95" s="1"/>
      <c r="V95" s="1"/>
      <c r="W95" s="1"/>
      <c r="X95" s="1"/>
      <c r="Y95" s="1"/>
      <c r="Z95" s="1"/>
      <c r="AA95" s="1"/>
      <c r="AB95" s="1"/>
      <c r="AC95" s="1"/>
      <c r="AD95" s="1"/>
      <c r="AE95" s="1"/>
      <c r="AF95" s="1"/>
      <c r="AG95" s="1"/>
      <c r="AH95" s="1"/>
    </row>
    <row r="96" spans="1:34" s="3" customFormat="1" ht="45">
      <c r="A96" s="39" t="s">
        <v>241</v>
      </c>
      <c r="B96" s="156" t="s">
        <v>231</v>
      </c>
      <c r="C96" s="173" t="s">
        <v>302</v>
      </c>
      <c r="D96" s="157">
        <f t="shared" si="52"/>
        <v>4</v>
      </c>
      <c r="E96" s="45">
        <f t="shared" si="53"/>
        <v>120</v>
      </c>
      <c r="F96" s="9"/>
      <c r="G96" s="44"/>
      <c r="H96" s="44"/>
      <c r="I96" s="44"/>
      <c r="J96" s="44"/>
      <c r="K96" s="44"/>
      <c r="L96" s="44"/>
      <c r="M96" s="44">
        <v>4</v>
      </c>
      <c r="N96" s="43">
        <v>8</v>
      </c>
      <c r="O96" s="19"/>
      <c r="P96" s="1"/>
      <c r="Q96" s="19"/>
      <c r="R96" s="1"/>
      <c r="S96" s="1"/>
      <c r="T96" s="1"/>
      <c r="U96" s="1"/>
      <c r="V96" s="1"/>
      <c r="W96" s="1"/>
      <c r="X96" s="1"/>
      <c r="Y96" s="1"/>
      <c r="Z96" s="1"/>
      <c r="AA96" s="1"/>
      <c r="AB96" s="1"/>
      <c r="AC96" s="1"/>
      <c r="AD96" s="1"/>
      <c r="AE96" s="1"/>
      <c r="AF96" s="1"/>
      <c r="AG96" s="1"/>
      <c r="AH96" s="1"/>
    </row>
    <row r="97" spans="1:34" s="3" customFormat="1" ht="15.75">
      <c r="A97" s="10"/>
      <c r="B97" s="35" t="s">
        <v>137</v>
      </c>
      <c r="C97" s="13"/>
      <c r="D97" s="153">
        <f>SUM(D94:D96)</f>
        <v>10</v>
      </c>
      <c r="E97" s="153">
        <f>SUM(E94:E96)</f>
        <v>300</v>
      </c>
      <c r="F97" s="153">
        <f t="shared" ref="F97:M97" si="54">SUM(F94:F96)</f>
        <v>0</v>
      </c>
      <c r="G97" s="153">
        <f t="shared" si="54"/>
        <v>2</v>
      </c>
      <c r="H97" s="153">
        <f t="shared" si="54"/>
        <v>0</v>
      </c>
      <c r="I97" s="153">
        <f t="shared" si="54"/>
        <v>0</v>
      </c>
      <c r="J97" s="153">
        <f t="shared" si="54"/>
        <v>0</v>
      </c>
      <c r="K97" s="153">
        <f t="shared" si="54"/>
        <v>0</v>
      </c>
      <c r="L97" s="153">
        <f t="shared" si="54"/>
        <v>0</v>
      </c>
      <c r="M97" s="153">
        <f t="shared" si="54"/>
        <v>8</v>
      </c>
      <c r="N97" s="13"/>
      <c r="O97" s="19"/>
      <c r="P97" s="1"/>
      <c r="Q97" s="1"/>
      <c r="R97" s="1"/>
      <c r="S97" s="1"/>
      <c r="T97" s="1"/>
      <c r="U97" s="1"/>
      <c r="V97" s="1"/>
      <c r="W97" s="1"/>
      <c r="X97" s="1"/>
      <c r="Y97" s="1"/>
      <c r="Z97" s="1"/>
      <c r="AA97" s="1"/>
      <c r="AB97" s="1"/>
      <c r="AC97" s="1"/>
      <c r="AD97" s="1"/>
      <c r="AE97" s="1"/>
      <c r="AF97" s="1"/>
      <c r="AG97" s="1"/>
      <c r="AH97" s="1"/>
    </row>
    <row r="98" spans="1:34" s="3" customFormat="1" ht="15">
      <c r="A98" s="5"/>
      <c r="B98" s="17" t="s">
        <v>138</v>
      </c>
      <c r="C98" s="23"/>
      <c r="D98" s="17"/>
      <c r="E98" s="17"/>
      <c r="F98" s="23"/>
      <c r="G98" s="23"/>
      <c r="H98" s="23"/>
      <c r="I98" s="23"/>
      <c r="J98" s="23"/>
      <c r="K98" s="23"/>
      <c r="L98" s="23"/>
      <c r="M98" s="23"/>
      <c r="N98" s="23"/>
      <c r="O98" s="19"/>
      <c r="P98" s="1"/>
      <c r="Q98" s="1"/>
      <c r="R98" s="1"/>
      <c r="S98" s="1"/>
      <c r="T98" s="1"/>
      <c r="U98" s="1"/>
      <c r="V98" s="1"/>
      <c r="W98" s="1"/>
      <c r="X98" s="1"/>
      <c r="Y98" s="1"/>
      <c r="Z98" s="1"/>
      <c r="AA98" s="1"/>
      <c r="AB98" s="1"/>
      <c r="AC98" s="1"/>
      <c r="AD98" s="1"/>
      <c r="AE98" s="1"/>
      <c r="AF98" s="1"/>
      <c r="AG98" s="1"/>
      <c r="AH98" s="1"/>
    </row>
    <row r="99" spans="1:34" s="2" customFormat="1" ht="15.75">
      <c r="A99" s="5"/>
      <c r="B99" s="17" t="s">
        <v>139</v>
      </c>
      <c r="C99" s="26"/>
      <c r="D99" s="17"/>
      <c r="E99" s="17"/>
      <c r="F99" s="29">
        <v>8</v>
      </c>
      <c r="G99" s="29">
        <v>8</v>
      </c>
      <c r="H99" s="29">
        <v>6</v>
      </c>
      <c r="I99" s="29">
        <v>6</v>
      </c>
      <c r="J99" s="29">
        <v>6</v>
      </c>
      <c r="K99" s="29">
        <v>6</v>
      </c>
      <c r="L99" s="29">
        <v>6</v>
      </c>
      <c r="M99" s="29">
        <v>5</v>
      </c>
      <c r="N99" s="26"/>
      <c r="O99" s="19"/>
      <c r="P99" s="1"/>
      <c r="Q99" s="1"/>
      <c r="R99" s="1"/>
      <c r="S99" s="1"/>
    </row>
    <row r="100" spans="1:34" ht="15">
      <c r="A100" s="5"/>
      <c r="B100" s="17" t="s">
        <v>140</v>
      </c>
      <c r="C100" s="26"/>
      <c r="D100" s="17"/>
      <c r="E100" s="17"/>
      <c r="F100" s="29"/>
      <c r="G100" s="29"/>
      <c r="H100" s="29"/>
      <c r="I100" s="29">
        <v>1</v>
      </c>
      <c r="J100" s="29"/>
      <c r="K100" s="29">
        <v>1</v>
      </c>
      <c r="L100" s="29"/>
      <c r="M100" s="29">
        <v>1</v>
      </c>
      <c r="N100" s="26"/>
      <c r="O100" s="19"/>
    </row>
    <row r="101" spans="1:34" ht="15.75">
      <c r="A101" s="6"/>
      <c r="B101" s="6" t="s">
        <v>1</v>
      </c>
      <c r="C101" s="25"/>
      <c r="D101" s="146">
        <f>D97+D92+D86</f>
        <v>240</v>
      </c>
      <c r="E101" s="165">
        <f>E97+E92+E86</f>
        <v>7200</v>
      </c>
      <c r="F101" s="28">
        <f>F86+F92+F97</f>
        <v>30</v>
      </c>
      <c r="G101" s="28">
        <f t="shared" ref="G101:M101" si="55">G86+G92+G97</f>
        <v>30</v>
      </c>
      <c r="H101" s="28">
        <f t="shared" si="55"/>
        <v>28</v>
      </c>
      <c r="I101" s="28">
        <f t="shared" si="55"/>
        <v>32</v>
      </c>
      <c r="J101" s="28">
        <f t="shared" si="55"/>
        <v>27</v>
      </c>
      <c r="K101" s="28">
        <f t="shared" si="55"/>
        <v>33</v>
      </c>
      <c r="L101" s="28">
        <f t="shared" si="55"/>
        <v>32</v>
      </c>
      <c r="M101" s="28">
        <f t="shared" si="55"/>
        <v>28</v>
      </c>
      <c r="N101" s="25"/>
      <c r="O101" s="27"/>
      <c r="P101" s="2"/>
      <c r="Q101" s="2"/>
      <c r="R101" s="2"/>
      <c r="S101" s="2"/>
    </row>
    <row r="102" spans="1:34">
      <c r="A102" s="19"/>
      <c r="B102" s="19"/>
      <c r="C102" s="19"/>
      <c r="D102" s="19"/>
      <c r="N102" s="19"/>
    </row>
    <row r="103" spans="1:34" ht="60.6" customHeight="1">
      <c r="A103" s="254" t="s">
        <v>141</v>
      </c>
      <c r="B103" s="254"/>
      <c r="C103" s="254"/>
      <c r="D103" s="254"/>
      <c r="E103" s="254"/>
      <c r="F103" s="254"/>
      <c r="G103" s="254"/>
      <c r="H103" s="254"/>
      <c r="I103" s="254"/>
      <c r="J103" s="254"/>
      <c r="K103" s="254"/>
      <c r="L103" s="254"/>
      <c r="M103" s="254"/>
      <c r="N103" s="254"/>
      <c r="O103" s="103"/>
      <c r="P103" s="103"/>
      <c r="Q103" s="103"/>
    </row>
    <row r="104" spans="1:34">
      <c r="A104" s="19"/>
      <c r="B104" s="19"/>
      <c r="C104" s="19"/>
      <c r="D104" s="19"/>
      <c r="E104" s="19"/>
      <c r="F104" s="19"/>
      <c r="G104" s="19"/>
      <c r="H104" s="19"/>
      <c r="I104" s="19"/>
      <c r="J104" s="19"/>
      <c r="K104" s="19"/>
      <c r="L104" s="19" t="s">
        <v>2</v>
      </c>
      <c r="M104" s="19"/>
      <c r="N104" s="19"/>
    </row>
    <row r="105" spans="1:34" ht="18" customHeight="1">
      <c r="B105" s="231" t="s">
        <v>142</v>
      </c>
      <c r="C105" s="231"/>
      <c r="D105" s="3"/>
      <c r="E105" s="4"/>
    </row>
    <row r="106" spans="1:34" ht="31.5">
      <c r="A106" s="73" t="s">
        <v>0</v>
      </c>
      <c r="B106" s="118" t="s">
        <v>143</v>
      </c>
      <c r="C106" s="118" t="s">
        <v>151</v>
      </c>
      <c r="D106" s="253" t="s">
        <v>144</v>
      </c>
      <c r="E106" s="253"/>
      <c r="F106" s="253" t="s">
        <v>145</v>
      </c>
      <c r="G106" s="253"/>
      <c r="H106" s="253"/>
      <c r="I106" s="253" t="s">
        <v>146</v>
      </c>
      <c r="J106" s="253"/>
      <c r="K106" s="253"/>
      <c r="L106" s="253"/>
      <c r="M106" s="253"/>
      <c r="N106" s="253"/>
    </row>
    <row r="107" spans="1:34" ht="31.5">
      <c r="A107" s="119">
        <v>1</v>
      </c>
      <c r="B107" s="120" t="s">
        <v>147</v>
      </c>
      <c r="C107" s="110"/>
      <c r="D107" s="257" t="s">
        <v>232</v>
      </c>
      <c r="E107" s="258"/>
      <c r="F107" s="259"/>
      <c r="G107" s="260"/>
      <c r="H107" s="261"/>
      <c r="I107" s="251"/>
      <c r="J107" s="251"/>
      <c r="K107" s="251"/>
      <c r="L107" s="251"/>
      <c r="M107" s="251"/>
      <c r="N107" s="251"/>
    </row>
    <row r="108" spans="1:34" ht="31.9" customHeight="1">
      <c r="A108" s="119">
        <v>2</v>
      </c>
      <c r="B108" s="121" t="s">
        <v>148</v>
      </c>
      <c r="C108" s="74"/>
      <c r="D108" s="250" t="s">
        <v>233</v>
      </c>
      <c r="E108" s="250"/>
      <c r="F108" s="250"/>
      <c r="G108" s="250"/>
      <c r="H108" s="250"/>
      <c r="I108" s="250"/>
      <c r="J108" s="250"/>
      <c r="K108" s="250"/>
      <c r="L108" s="250"/>
      <c r="M108" s="250"/>
      <c r="N108" s="250"/>
    </row>
    <row r="109" spans="1:34" ht="46.15" customHeight="1">
      <c r="A109" s="119">
        <v>3</v>
      </c>
      <c r="B109" s="121" t="s">
        <v>149</v>
      </c>
      <c r="C109" s="108"/>
      <c r="D109" s="250" t="s">
        <v>336</v>
      </c>
      <c r="E109" s="250"/>
      <c r="F109" s="250"/>
      <c r="G109" s="250"/>
      <c r="H109" s="250"/>
      <c r="I109" s="250"/>
      <c r="J109" s="250"/>
      <c r="K109" s="250"/>
      <c r="L109" s="250"/>
      <c r="M109" s="250"/>
      <c r="N109" s="250"/>
    </row>
    <row r="110" spans="1:34" ht="33" customHeight="1">
      <c r="A110" s="119">
        <v>4</v>
      </c>
      <c r="B110" s="121" t="s">
        <v>163</v>
      </c>
      <c r="C110" s="74"/>
      <c r="D110" s="250" t="s">
        <v>337</v>
      </c>
      <c r="E110" s="250"/>
      <c r="F110" s="250"/>
      <c r="G110" s="250"/>
      <c r="H110" s="250"/>
      <c r="I110" s="250"/>
      <c r="J110" s="250"/>
      <c r="K110" s="250"/>
      <c r="L110" s="250"/>
      <c r="M110" s="250"/>
      <c r="N110" s="250"/>
    </row>
    <row r="111" spans="1:34" ht="31.5">
      <c r="A111" s="17">
        <v>5</v>
      </c>
      <c r="B111" s="120" t="s">
        <v>150</v>
      </c>
      <c r="C111" s="74"/>
      <c r="D111" s="250" t="s">
        <v>337</v>
      </c>
      <c r="E111" s="250"/>
      <c r="F111" s="250"/>
      <c r="G111" s="250"/>
      <c r="H111" s="250"/>
      <c r="I111" s="250"/>
      <c r="J111" s="250"/>
      <c r="K111" s="250"/>
      <c r="L111" s="250"/>
      <c r="M111" s="250"/>
      <c r="N111" s="250"/>
    </row>
  </sheetData>
  <mergeCells count="49">
    <mergeCell ref="A2:N2"/>
    <mergeCell ref="A9:N9"/>
    <mergeCell ref="A17:A22"/>
    <mergeCell ref="K21:K22"/>
    <mergeCell ref="G21:G22"/>
    <mergeCell ref="B17:B22"/>
    <mergeCell ref="F17:M18"/>
    <mergeCell ref="F19:G19"/>
    <mergeCell ref="N17:N22"/>
    <mergeCell ref="I21:I22"/>
    <mergeCell ref="F21:F22"/>
    <mergeCell ref="H21:H22"/>
    <mergeCell ref="I111:N111"/>
    <mergeCell ref="A1:N1"/>
    <mergeCell ref="D106:E106"/>
    <mergeCell ref="F106:H106"/>
    <mergeCell ref="D108:E108"/>
    <mergeCell ref="I109:N109"/>
    <mergeCell ref="D111:E111"/>
    <mergeCell ref="F111:H111"/>
    <mergeCell ref="A103:N103"/>
    <mergeCell ref="B93:N93"/>
    <mergeCell ref="B87:N87"/>
    <mergeCell ref="D107:E107"/>
    <mergeCell ref="F107:H107"/>
    <mergeCell ref="I106:N106"/>
    <mergeCell ref="B24:N24"/>
    <mergeCell ref="D110:E110"/>
    <mergeCell ref="F110:H110"/>
    <mergeCell ref="D109:E109"/>
    <mergeCell ref="F109:H109"/>
    <mergeCell ref="F108:H108"/>
    <mergeCell ref="I107:N107"/>
    <mergeCell ref="I108:N108"/>
    <mergeCell ref="I110:N110"/>
    <mergeCell ref="B105:C105"/>
    <mergeCell ref="C17:C22"/>
    <mergeCell ref="D17:E21"/>
    <mergeCell ref="H19:I19"/>
    <mergeCell ref="M21:M22"/>
    <mergeCell ref="L21:L22"/>
    <mergeCell ref="J19:K19"/>
    <mergeCell ref="L19:M19"/>
    <mergeCell ref="J21:J22"/>
    <mergeCell ref="B43:N43"/>
    <mergeCell ref="N31:N32"/>
    <mergeCell ref="B25:N25"/>
    <mergeCell ref="N35:N36"/>
    <mergeCell ref="N37:N38"/>
  </mergeCells>
  <phoneticPr fontId="0" type="noConversion"/>
  <pageMargins left="0.70866141732283472" right="0.70866141732283472" top="0.74803149606299213" bottom="0.74803149606299213" header="0.31496062992125984" footer="0.31496062992125984"/>
  <pageSetup paperSize="9" scale="60" fitToHeight="0" orientation="landscape" r:id="rId1"/>
  <headerFooter alignWithMargins="0"/>
  <rowBreaks count="1" manualBreakCount="1">
    <brk id="93" max="13" man="1"/>
  </rowBreaks>
  <colBreaks count="1" manualBreakCount="1">
    <brk id="24" max="1048575" man="1"/>
  </colBreaks>
</worksheet>
</file>

<file path=xl/worksheets/sheet3.xml><?xml version="1.0" encoding="utf-8"?>
<worksheet xmlns="http://schemas.openxmlformats.org/spreadsheetml/2006/main" xmlns:r="http://schemas.openxmlformats.org/officeDocument/2006/relationships">
  <dimension ref="A1:I66"/>
  <sheetViews>
    <sheetView view="pageBreakPreview" topLeftCell="A27" zoomScale="80" zoomScaleSheetLayoutView="80" workbookViewId="0">
      <selection activeCell="B67" sqref="B67"/>
    </sheetView>
  </sheetViews>
  <sheetFormatPr defaultColWidth="8.85546875" defaultRowHeight="12.75"/>
  <cols>
    <col min="1" max="1" width="13.28515625" style="104" customWidth="1"/>
    <col min="2" max="2" width="69.7109375" style="104" customWidth="1"/>
    <col min="3" max="3" width="12" style="104" customWidth="1"/>
    <col min="4" max="4" width="13.5703125" style="104" customWidth="1"/>
    <col min="5" max="5" width="13.28515625" style="104" customWidth="1"/>
    <col min="6" max="6" width="13.5703125" style="104" customWidth="1"/>
    <col min="7" max="8" width="13.7109375" style="104" customWidth="1"/>
    <col min="9" max="9" width="4" style="104" customWidth="1"/>
    <col min="10" max="16384" width="8.85546875" style="104"/>
  </cols>
  <sheetData>
    <row r="1" spans="1:9" ht="15.75" customHeight="1">
      <c r="A1" s="276" t="s">
        <v>152</v>
      </c>
      <c r="B1" s="276"/>
      <c r="C1" s="276"/>
      <c r="D1" s="276"/>
      <c r="E1" s="276"/>
      <c r="F1" s="276"/>
      <c r="G1" s="276"/>
      <c r="H1" s="276"/>
      <c r="I1" s="105"/>
    </row>
    <row r="2" spans="1:9" ht="15.75" customHeight="1">
      <c r="A2" s="276"/>
      <c r="B2" s="276"/>
      <c r="C2" s="276"/>
      <c r="D2" s="276"/>
      <c r="E2" s="276"/>
      <c r="F2" s="276"/>
      <c r="G2" s="276"/>
      <c r="H2" s="276"/>
      <c r="I2" s="106"/>
    </row>
    <row r="3" spans="1:9" ht="55.15" customHeight="1">
      <c r="A3" s="286" t="s">
        <v>153</v>
      </c>
      <c r="B3" s="287" t="s">
        <v>154</v>
      </c>
      <c r="C3" s="289" t="s">
        <v>98</v>
      </c>
      <c r="D3" s="274" t="s">
        <v>96</v>
      </c>
      <c r="E3" s="275"/>
      <c r="F3" s="275"/>
      <c r="G3" s="275"/>
      <c r="H3" s="275"/>
    </row>
    <row r="4" spans="1:9" ht="24.75" customHeight="1">
      <c r="A4" s="274"/>
      <c r="B4" s="288"/>
      <c r="C4" s="290"/>
      <c r="D4" s="183" t="s">
        <v>349</v>
      </c>
      <c r="E4" s="183" t="s">
        <v>350</v>
      </c>
      <c r="F4" s="183" t="s">
        <v>351</v>
      </c>
      <c r="G4" s="193" t="s">
        <v>352</v>
      </c>
      <c r="H4" s="184" t="s">
        <v>353</v>
      </c>
    </row>
    <row r="5" spans="1:9" ht="20.25" customHeight="1">
      <c r="A5" s="117"/>
      <c r="B5" s="34" t="s">
        <v>205</v>
      </c>
      <c r="C5" s="204">
        <f>SUM(C6:C24)</f>
        <v>93</v>
      </c>
      <c r="D5" s="184"/>
      <c r="E5" s="184"/>
      <c r="F5" s="184"/>
      <c r="G5" s="192"/>
      <c r="H5" s="184"/>
    </row>
    <row r="6" spans="1:9" ht="20.45" customHeight="1">
      <c r="A6" s="20" t="s">
        <v>214</v>
      </c>
      <c r="B6" s="148" t="s">
        <v>219</v>
      </c>
      <c r="C6" s="163">
        <v>4</v>
      </c>
      <c r="D6" s="122">
        <v>1</v>
      </c>
      <c r="E6" s="122"/>
      <c r="F6" s="122">
        <v>1</v>
      </c>
      <c r="G6" s="122"/>
      <c r="H6" s="122"/>
    </row>
    <row r="7" spans="1:9" ht="20.45" customHeight="1">
      <c r="A7" s="20" t="s">
        <v>216</v>
      </c>
      <c r="B7" s="148" t="s">
        <v>221</v>
      </c>
      <c r="C7" s="163">
        <v>4</v>
      </c>
      <c r="D7" s="122">
        <v>1</v>
      </c>
      <c r="E7" s="122">
        <v>1</v>
      </c>
      <c r="F7" s="122"/>
      <c r="G7" s="122"/>
      <c r="H7" s="122"/>
    </row>
    <row r="8" spans="1:9" ht="20.45" customHeight="1">
      <c r="A8" s="20" t="s">
        <v>218</v>
      </c>
      <c r="B8" s="148" t="s">
        <v>215</v>
      </c>
      <c r="C8" s="163">
        <v>4</v>
      </c>
      <c r="D8" s="122">
        <v>1</v>
      </c>
      <c r="E8" s="122"/>
      <c r="F8" s="122">
        <v>1</v>
      </c>
      <c r="G8" s="122"/>
      <c r="H8" s="122"/>
    </row>
    <row r="9" spans="1:9" ht="20.45" customHeight="1">
      <c r="A9" s="20" t="s">
        <v>220</v>
      </c>
      <c r="B9" s="148" t="s">
        <v>217</v>
      </c>
      <c r="C9" s="163">
        <v>4</v>
      </c>
      <c r="D9" s="122">
        <v>1</v>
      </c>
      <c r="E9" s="122"/>
      <c r="F9" s="122">
        <v>1</v>
      </c>
      <c r="G9" s="122"/>
      <c r="H9" s="122"/>
    </row>
    <row r="10" spans="1:9" ht="20.45" customHeight="1">
      <c r="A10" s="20" t="s">
        <v>338</v>
      </c>
      <c r="B10" s="148" t="s">
        <v>227</v>
      </c>
      <c r="C10" s="163">
        <v>2</v>
      </c>
      <c r="D10" s="122"/>
      <c r="E10" s="122"/>
      <c r="F10" s="122">
        <v>3</v>
      </c>
      <c r="G10" s="122">
        <v>2.4</v>
      </c>
      <c r="H10" s="122"/>
    </row>
    <row r="11" spans="1:9" ht="32.25" customHeight="1">
      <c r="A11" s="20" t="s">
        <v>339</v>
      </c>
      <c r="B11" s="148" t="s">
        <v>228</v>
      </c>
      <c r="C11" s="163">
        <v>2</v>
      </c>
      <c r="D11" s="122"/>
      <c r="E11" s="122"/>
      <c r="F11" s="122">
        <v>2</v>
      </c>
      <c r="G11" s="194">
        <v>6</v>
      </c>
      <c r="H11" s="122"/>
    </row>
    <row r="12" spans="1:9" ht="30.75" customHeight="1">
      <c r="A12" s="20" t="s">
        <v>303</v>
      </c>
      <c r="B12" s="166" t="s">
        <v>252</v>
      </c>
      <c r="C12" s="163">
        <v>8</v>
      </c>
      <c r="D12" s="122"/>
      <c r="E12" s="122"/>
      <c r="F12" s="122">
        <v>3</v>
      </c>
      <c r="G12" s="194" t="s">
        <v>354</v>
      </c>
      <c r="H12" s="122"/>
    </row>
    <row r="13" spans="1:9" ht="20.45" customHeight="1">
      <c r="A13" s="20" t="s">
        <v>304</v>
      </c>
      <c r="B13" s="166" t="s">
        <v>254</v>
      </c>
      <c r="C13" s="163">
        <v>4</v>
      </c>
      <c r="D13" s="122"/>
      <c r="E13" s="122"/>
      <c r="F13" s="122"/>
      <c r="G13" s="194">
        <v>1.4</v>
      </c>
      <c r="H13" s="122"/>
    </row>
    <row r="14" spans="1:9" ht="31.5" customHeight="1">
      <c r="A14" s="20" t="s">
        <v>305</v>
      </c>
      <c r="B14" s="166" t="s">
        <v>256</v>
      </c>
      <c r="C14" s="163">
        <v>8</v>
      </c>
      <c r="D14" s="122"/>
      <c r="E14" s="122">
        <v>1</v>
      </c>
      <c r="F14" s="122"/>
      <c r="G14" s="194" t="s">
        <v>355</v>
      </c>
      <c r="H14" s="122"/>
    </row>
    <row r="15" spans="1:9" ht="31.5" customHeight="1">
      <c r="A15" s="20" t="s">
        <v>306</v>
      </c>
      <c r="B15" s="166" t="s">
        <v>258</v>
      </c>
      <c r="C15" s="163">
        <v>8</v>
      </c>
      <c r="D15" s="122"/>
      <c r="E15" s="122">
        <v>1</v>
      </c>
      <c r="F15" s="122"/>
      <c r="G15" s="194" t="s">
        <v>356</v>
      </c>
      <c r="H15" s="122"/>
    </row>
    <row r="16" spans="1:9" ht="28.5" customHeight="1">
      <c r="A16" s="20" t="s">
        <v>307</v>
      </c>
      <c r="B16" s="166" t="s">
        <v>341</v>
      </c>
      <c r="C16" s="163">
        <v>8</v>
      </c>
      <c r="D16" s="122"/>
      <c r="E16" s="122"/>
      <c r="F16" s="122"/>
      <c r="G16" s="194" t="s">
        <v>357</v>
      </c>
      <c r="H16" s="122"/>
    </row>
    <row r="17" spans="1:8" ht="28.5" customHeight="1">
      <c r="A17" s="20" t="s">
        <v>308</v>
      </c>
      <c r="B17" s="166" t="s">
        <v>262</v>
      </c>
      <c r="C17" s="163">
        <v>4</v>
      </c>
      <c r="D17" s="122"/>
      <c r="E17" s="122"/>
      <c r="F17" s="122"/>
      <c r="G17" s="194">
        <v>6.9</v>
      </c>
      <c r="H17" s="122"/>
    </row>
    <row r="18" spans="1:8" ht="20.45" customHeight="1">
      <c r="A18" s="20" t="s">
        <v>309</v>
      </c>
      <c r="B18" s="166" t="s">
        <v>264</v>
      </c>
      <c r="C18" s="163">
        <v>8</v>
      </c>
      <c r="D18" s="122"/>
      <c r="E18" s="122"/>
      <c r="F18" s="122"/>
      <c r="G18" s="194" t="s">
        <v>358</v>
      </c>
      <c r="H18" s="122"/>
    </row>
    <row r="19" spans="1:8" ht="31.5" customHeight="1">
      <c r="A19" s="20" t="s">
        <v>310</v>
      </c>
      <c r="B19" s="166" t="s">
        <v>268</v>
      </c>
      <c r="C19" s="163">
        <v>4</v>
      </c>
      <c r="D19" s="122"/>
      <c r="E19" s="122"/>
      <c r="F19" s="122">
        <v>3</v>
      </c>
      <c r="G19" s="194">
        <v>8</v>
      </c>
      <c r="H19" s="122"/>
    </row>
    <row r="20" spans="1:8" ht="42.75" customHeight="1">
      <c r="A20" s="20" t="s">
        <v>311</v>
      </c>
      <c r="B20" s="166" t="s">
        <v>359</v>
      </c>
      <c r="C20" s="163">
        <v>4</v>
      </c>
      <c r="D20" s="122"/>
      <c r="E20" s="122"/>
      <c r="F20" s="122"/>
      <c r="G20" s="194" t="s">
        <v>360</v>
      </c>
      <c r="H20" s="122"/>
    </row>
    <row r="21" spans="1:8" ht="34.5" customHeight="1">
      <c r="A21" s="20" t="s">
        <v>312</v>
      </c>
      <c r="B21" s="166" t="s">
        <v>266</v>
      </c>
      <c r="C21" s="163">
        <v>4</v>
      </c>
      <c r="D21" s="122"/>
      <c r="E21" s="122"/>
      <c r="F21" s="122"/>
      <c r="G21" s="194">
        <v>4.8</v>
      </c>
      <c r="H21" s="122"/>
    </row>
    <row r="22" spans="1:8" ht="43.5" customHeight="1">
      <c r="A22" s="20" t="s">
        <v>313</v>
      </c>
      <c r="B22" s="166" t="s">
        <v>270</v>
      </c>
      <c r="C22" s="163">
        <v>4</v>
      </c>
      <c r="D22" s="122"/>
      <c r="E22" s="122"/>
      <c r="F22" s="122"/>
      <c r="G22" s="194" t="s">
        <v>361</v>
      </c>
      <c r="H22" s="122"/>
    </row>
    <row r="23" spans="1:8" ht="47.25" customHeight="1">
      <c r="A23" s="20" t="s">
        <v>314</v>
      </c>
      <c r="B23" s="166" t="s">
        <v>272</v>
      </c>
      <c r="C23" s="196">
        <v>4</v>
      </c>
      <c r="D23" s="122"/>
      <c r="E23" s="122"/>
      <c r="F23" s="122"/>
      <c r="G23" s="194" t="s">
        <v>362</v>
      </c>
      <c r="H23" s="122"/>
    </row>
    <row r="24" spans="1:8" ht="38.25" customHeight="1">
      <c r="A24" s="20" t="s">
        <v>315</v>
      </c>
      <c r="B24" s="166" t="s">
        <v>274</v>
      </c>
      <c r="C24" s="196">
        <v>5</v>
      </c>
      <c r="D24" s="122"/>
      <c r="E24" s="122"/>
      <c r="F24" s="122"/>
      <c r="G24" s="194" t="s">
        <v>357</v>
      </c>
      <c r="H24" s="122"/>
    </row>
    <row r="25" spans="1:8" ht="32.25" customHeight="1">
      <c r="A25" s="20"/>
      <c r="B25" s="186" t="s">
        <v>121</v>
      </c>
      <c r="C25" s="200">
        <f>C26+C46</f>
        <v>113</v>
      </c>
      <c r="D25" s="122"/>
      <c r="E25" s="122"/>
      <c r="F25" s="122"/>
      <c r="G25" s="194"/>
      <c r="H25" s="122"/>
    </row>
    <row r="26" spans="1:8" ht="31.5" customHeight="1">
      <c r="A26" s="20"/>
      <c r="B26" s="187" t="s">
        <v>162</v>
      </c>
      <c r="C26" s="200">
        <f>SUM(C27:C45)</f>
        <v>75</v>
      </c>
      <c r="D26" s="122"/>
      <c r="E26" s="122"/>
      <c r="F26" s="122"/>
      <c r="G26" s="194"/>
      <c r="H26" s="122"/>
    </row>
    <row r="27" spans="1:8" ht="36.75" customHeight="1">
      <c r="A27" s="195" t="s">
        <v>222</v>
      </c>
      <c r="B27" s="148" t="s">
        <v>223</v>
      </c>
      <c r="C27" s="163">
        <v>2</v>
      </c>
      <c r="D27" s="122">
        <v>1</v>
      </c>
      <c r="E27" s="122"/>
      <c r="F27" s="122"/>
      <c r="G27" s="122"/>
      <c r="H27" s="122"/>
    </row>
    <row r="28" spans="1:8" ht="34.5" customHeight="1">
      <c r="A28" s="195" t="s">
        <v>225</v>
      </c>
      <c r="B28" s="148" t="s">
        <v>224</v>
      </c>
      <c r="C28" s="163">
        <v>2</v>
      </c>
      <c r="D28" s="122">
        <v>1</v>
      </c>
      <c r="E28" s="122"/>
      <c r="F28" s="122"/>
      <c r="G28" s="122"/>
      <c r="H28" s="122"/>
    </row>
    <row r="29" spans="1:8" ht="35.25" customHeight="1">
      <c r="A29" s="195" t="s">
        <v>245</v>
      </c>
      <c r="B29" s="148" t="s">
        <v>244</v>
      </c>
      <c r="C29" s="163">
        <v>2</v>
      </c>
      <c r="D29" s="122">
        <v>1</v>
      </c>
      <c r="E29" s="122"/>
      <c r="F29" s="122"/>
      <c r="G29" s="122"/>
      <c r="H29" s="122"/>
    </row>
    <row r="30" spans="1:8" ht="32.25" customHeight="1">
      <c r="A30" s="195" t="s">
        <v>246</v>
      </c>
      <c r="B30" s="148" t="s">
        <v>363</v>
      </c>
      <c r="C30" s="163">
        <v>2</v>
      </c>
      <c r="D30" s="122"/>
      <c r="E30" s="122"/>
      <c r="F30" s="122"/>
      <c r="G30" s="194">
        <v>7.9</v>
      </c>
      <c r="H30" s="122"/>
    </row>
    <row r="31" spans="1:8" ht="49.5" customHeight="1">
      <c r="A31" s="197" t="s">
        <v>316</v>
      </c>
      <c r="B31" s="207" t="s">
        <v>374</v>
      </c>
      <c r="C31" s="198">
        <v>4</v>
      </c>
      <c r="D31" s="122"/>
      <c r="E31" s="122">
        <v>1</v>
      </c>
      <c r="F31" s="122">
        <v>3</v>
      </c>
      <c r="G31" s="122"/>
      <c r="H31" s="122"/>
    </row>
    <row r="32" spans="1:8" ht="42.75" customHeight="1">
      <c r="A32" s="178" t="s">
        <v>317</v>
      </c>
      <c r="B32" s="169" t="s">
        <v>276</v>
      </c>
      <c r="C32" s="201">
        <v>4</v>
      </c>
      <c r="D32" s="122"/>
      <c r="E32" s="122">
        <v>4</v>
      </c>
      <c r="F32" s="122"/>
      <c r="G32" s="194">
        <v>1</v>
      </c>
      <c r="H32" s="122">
        <v>1.2</v>
      </c>
    </row>
    <row r="33" spans="1:8" ht="47.25" customHeight="1">
      <c r="A33" s="178" t="s">
        <v>318</v>
      </c>
      <c r="B33" s="169" t="s">
        <v>375</v>
      </c>
      <c r="C33" s="201">
        <v>5</v>
      </c>
      <c r="D33" s="122">
        <v>6</v>
      </c>
      <c r="E33" s="122"/>
      <c r="F33" s="122"/>
      <c r="G33" s="194"/>
      <c r="H33" s="122">
        <v>1.6</v>
      </c>
    </row>
    <row r="34" spans="1:8" ht="34.5" customHeight="1">
      <c r="A34" s="178" t="s">
        <v>319</v>
      </c>
      <c r="B34" s="206" t="s">
        <v>279</v>
      </c>
      <c r="C34" s="201">
        <v>6</v>
      </c>
      <c r="D34" s="122"/>
      <c r="E34" s="122"/>
      <c r="F34" s="122"/>
      <c r="G34" s="194" t="s">
        <v>366</v>
      </c>
      <c r="H34" s="122">
        <v>3.4</v>
      </c>
    </row>
    <row r="35" spans="1:8" ht="45.75" customHeight="1">
      <c r="A35" s="178" t="s">
        <v>320</v>
      </c>
      <c r="B35" s="169" t="s">
        <v>376</v>
      </c>
      <c r="C35" s="201">
        <v>4</v>
      </c>
      <c r="D35" s="122"/>
      <c r="E35" s="122"/>
      <c r="F35" s="122"/>
      <c r="G35" s="194">
        <v>1.7</v>
      </c>
      <c r="H35" s="122" t="s">
        <v>357</v>
      </c>
    </row>
    <row r="36" spans="1:8" ht="42" customHeight="1">
      <c r="A36" s="178" t="s">
        <v>321</v>
      </c>
      <c r="B36" s="169" t="s">
        <v>377</v>
      </c>
      <c r="C36" s="201">
        <v>4</v>
      </c>
      <c r="D36" s="122"/>
      <c r="E36" s="122"/>
      <c r="F36" s="122"/>
      <c r="G36" s="194">
        <v>7</v>
      </c>
      <c r="H36" s="122">
        <v>6.7</v>
      </c>
    </row>
    <row r="37" spans="1:8" ht="30.75" customHeight="1">
      <c r="A37" s="178" t="s">
        <v>322</v>
      </c>
      <c r="B37" s="169" t="s">
        <v>283</v>
      </c>
      <c r="C37" s="201">
        <v>5</v>
      </c>
      <c r="D37" s="122"/>
      <c r="E37" s="122"/>
      <c r="F37" s="122"/>
      <c r="G37" s="194">
        <v>10.119999999999999</v>
      </c>
      <c r="H37" s="122" t="s">
        <v>367</v>
      </c>
    </row>
    <row r="38" spans="1:8" ht="32.25" customHeight="1">
      <c r="A38" s="178" t="s">
        <v>323</v>
      </c>
      <c r="B38" s="169" t="s">
        <v>285</v>
      </c>
      <c r="C38" s="201">
        <v>5</v>
      </c>
      <c r="D38" s="122"/>
      <c r="E38" s="122"/>
      <c r="F38" s="122"/>
      <c r="G38" s="194">
        <v>3.4</v>
      </c>
      <c r="H38" s="122" t="s">
        <v>368</v>
      </c>
    </row>
    <row r="39" spans="1:8" ht="28.5" customHeight="1">
      <c r="A39" s="178" t="s">
        <v>324</v>
      </c>
      <c r="B39" s="169" t="s">
        <v>378</v>
      </c>
      <c r="C39" s="201">
        <v>4</v>
      </c>
      <c r="D39" s="122"/>
      <c r="E39" s="122"/>
      <c r="F39" s="122"/>
      <c r="G39" s="194">
        <v>9</v>
      </c>
      <c r="H39" s="122">
        <v>4</v>
      </c>
    </row>
    <row r="40" spans="1:8" ht="34.5" customHeight="1">
      <c r="A40" s="178" t="s">
        <v>325</v>
      </c>
      <c r="B40" s="169" t="s">
        <v>380</v>
      </c>
      <c r="C40" s="201">
        <v>4</v>
      </c>
      <c r="D40" s="122"/>
      <c r="E40" s="122"/>
      <c r="F40" s="122"/>
      <c r="G40" s="194"/>
      <c r="H40" s="122" t="s">
        <v>369</v>
      </c>
    </row>
    <row r="41" spans="1:8" ht="50.25" customHeight="1">
      <c r="A41" s="178" t="s">
        <v>326</v>
      </c>
      <c r="B41" s="168" t="s">
        <v>379</v>
      </c>
      <c r="C41" s="201">
        <v>4</v>
      </c>
      <c r="D41" s="122"/>
      <c r="E41" s="122"/>
      <c r="F41" s="122"/>
      <c r="G41" s="194"/>
      <c r="H41" s="122">
        <v>1.3</v>
      </c>
    </row>
    <row r="42" spans="1:8" ht="34.5" customHeight="1">
      <c r="A42" s="178" t="s">
        <v>327</v>
      </c>
      <c r="B42" s="169" t="s">
        <v>381</v>
      </c>
      <c r="C42" s="201">
        <v>5</v>
      </c>
      <c r="D42" s="122"/>
      <c r="E42" s="122"/>
      <c r="F42" s="122"/>
      <c r="G42" s="194"/>
      <c r="H42" s="122" t="s">
        <v>369</v>
      </c>
    </row>
    <row r="43" spans="1:8" ht="46.5" customHeight="1">
      <c r="A43" s="178" t="s">
        <v>328</v>
      </c>
      <c r="B43" s="169" t="s">
        <v>373</v>
      </c>
      <c r="C43" s="201">
        <v>4</v>
      </c>
      <c r="D43" s="122"/>
      <c r="E43" s="122"/>
      <c r="F43" s="122"/>
      <c r="G43" s="194"/>
      <c r="H43" s="122" t="s">
        <v>369</v>
      </c>
    </row>
    <row r="44" spans="1:8" ht="24.75" customHeight="1">
      <c r="A44" s="178" t="s">
        <v>345</v>
      </c>
      <c r="B44" s="168" t="s">
        <v>382</v>
      </c>
      <c r="C44" s="201">
        <v>4</v>
      </c>
      <c r="D44" s="122"/>
      <c r="E44" s="122"/>
      <c r="F44" s="122"/>
      <c r="G44" s="194" t="s">
        <v>370</v>
      </c>
      <c r="H44" s="122"/>
    </row>
    <row r="45" spans="1:8" ht="45" customHeight="1">
      <c r="A45" s="178" t="s">
        <v>346</v>
      </c>
      <c r="B45" s="168" t="s">
        <v>372</v>
      </c>
      <c r="C45" s="201">
        <v>5</v>
      </c>
      <c r="D45" s="122"/>
      <c r="E45" s="122"/>
      <c r="F45" s="122"/>
      <c r="G45" s="194"/>
      <c r="H45" s="122" t="s">
        <v>369</v>
      </c>
    </row>
    <row r="46" spans="1:8" ht="24.75" customHeight="1">
      <c r="A46" s="20"/>
      <c r="B46" s="38" t="s">
        <v>122</v>
      </c>
      <c r="C46" s="202">
        <f>SUM(C47:C55)</f>
        <v>38</v>
      </c>
      <c r="D46" s="122"/>
      <c r="E46" s="122"/>
      <c r="F46" s="122"/>
      <c r="G46" s="194"/>
      <c r="H46" s="122"/>
    </row>
    <row r="47" spans="1:8" ht="24.75" customHeight="1">
      <c r="A47" s="15" t="s">
        <v>226</v>
      </c>
      <c r="B47" s="148" t="s">
        <v>250</v>
      </c>
      <c r="C47" s="191">
        <v>2</v>
      </c>
      <c r="D47" s="122"/>
      <c r="E47" s="122"/>
      <c r="F47" s="122"/>
      <c r="G47" s="194"/>
      <c r="H47" s="122"/>
    </row>
    <row r="48" spans="1:8" ht="24.75" customHeight="1">
      <c r="A48" s="15" t="s">
        <v>340</v>
      </c>
      <c r="B48" s="148" t="s">
        <v>229</v>
      </c>
      <c r="C48" s="191">
        <v>4</v>
      </c>
      <c r="D48" s="122"/>
      <c r="E48" s="122"/>
      <c r="F48" s="122"/>
      <c r="G48" s="194"/>
      <c r="H48" s="122"/>
    </row>
    <row r="49" spans="1:8" ht="24.75" customHeight="1">
      <c r="A49" s="203" t="s">
        <v>329</v>
      </c>
      <c r="B49" s="171" t="s">
        <v>291</v>
      </c>
      <c r="C49" s="191">
        <v>5</v>
      </c>
      <c r="D49" s="122"/>
      <c r="E49" s="122"/>
      <c r="F49" s="122"/>
      <c r="G49" s="194"/>
      <c r="H49" s="122"/>
    </row>
    <row r="50" spans="1:8" ht="24.75" customHeight="1">
      <c r="A50" s="203" t="s">
        <v>330</v>
      </c>
      <c r="B50" s="171" t="s">
        <v>292</v>
      </c>
      <c r="C50" s="191">
        <v>5</v>
      </c>
      <c r="D50" s="122"/>
      <c r="E50" s="122"/>
      <c r="F50" s="122"/>
      <c r="G50" s="194"/>
      <c r="H50" s="122"/>
    </row>
    <row r="51" spans="1:8" ht="24.75" customHeight="1">
      <c r="A51" s="203" t="s">
        <v>331</v>
      </c>
      <c r="B51" s="171" t="s">
        <v>293</v>
      </c>
      <c r="C51" s="191">
        <v>5</v>
      </c>
      <c r="D51" s="122"/>
      <c r="E51" s="122"/>
      <c r="F51" s="122"/>
      <c r="G51" s="194"/>
      <c r="H51" s="122"/>
    </row>
    <row r="52" spans="1:8" ht="24.75" customHeight="1">
      <c r="A52" s="203" t="s">
        <v>332</v>
      </c>
      <c r="B52" s="171" t="s">
        <v>294</v>
      </c>
      <c r="C52" s="191">
        <v>5</v>
      </c>
      <c r="D52" s="122"/>
      <c r="E52" s="122"/>
      <c r="F52" s="122"/>
      <c r="G52" s="194"/>
      <c r="H52" s="122"/>
    </row>
    <row r="53" spans="1:8" ht="24.75" customHeight="1">
      <c r="A53" s="203" t="s">
        <v>333</v>
      </c>
      <c r="B53" s="171" t="s">
        <v>295</v>
      </c>
      <c r="C53" s="191">
        <v>4</v>
      </c>
      <c r="D53" s="122"/>
      <c r="E53" s="122"/>
      <c r="F53" s="122"/>
      <c r="G53" s="194"/>
      <c r="H53" s="122"/>
    </row>
    <row r="54" spans="1:8" ht="24.75" customHeight="1">
      <c r="A54" s="203" t="s">
        <v>334</v>
      </c>
      <c r="B54" s="171" t="s">
        <v>296</v>
      </c>
      <c r="C54" s="196">
        <v>4</v>
      </c>
      <c r="D54" s="122"/>
      <c r="E54" s="122"/>
      <c r="F54" s="122"/>
      <c r="G54" s="194"/>
      <c r="H54" s="122"/>
    </row>
    <row r="55" spans="1:8" ht="23.25" customHeight="1">
      <c r="A55" s="203" t="s">
        <v>335</v>
      </c>
      <c r="B55" s="171" t="s">
        <v>297</v>
      </c>
      <c r="C55" s="196">
        <v>4</v>
      </c>
      <c r="D55" s="122"/>
      <c r="E55" s="122"/>
      <c r="F55" s="122"/>
      <c r="G55" s="194"/>
      <c r="H55" s="122"/>
    </row>
    <row r="56" spans="1:8" ht="34.5" customHeight="1">
      <c r="A56" s="117"/>
      <c r="B56" s="38" t="s">
        <v>155</v>
      </c>
      <c r="C56" s="184"/>
      <c r="D56" s="184"/>
      <c r="E56" s="184"/>
      <c r="F56" s="184"/>
      <c r="G56" s="192"/>
      <c r="H56" s="184"/>
    </row>
    <row r="57" spans="1:8" ht="27" customHeight="1">
      <c r="A57" s="195" t="s">
        <v>238</v>
      </c>
      <c r="B57" s="148" t="s">
        <v>230</v>
      </c>
      <c r="C57" s="184"/>
      <c r="D57" s="184"/>
      <c r="E57" s="184"/>
      <c r="F57" s="184"/>
      <c r="G57" s="192"/>
      <c r="H57" s="184"/>
    </row>
    <row r="58" spans="1:8" ht="20.45" customHeight="1">
      <c r="A58" s="117"/>
      <c r="B58" s="37" t="s">
        <v>123</v>
      </c>
      <c r="C58" s="184"/>
      <c r="D58" s="184"/>
      <c r="E58" s="184"/>
      <c r="F58" s="184"/>
      <c r="G58" s="192"/>
      <c r="H58" s="184"/>
    </row>
    <row r="59" spans="1:8" ht="27" customHeight="1">
      <c r="A59" s="117"/>
      <c r="B59" s="188" t="s">
        <v>130</v>
      </c>
      <c r="C59" s="199">
        <v>6</v>
      </c>
      <c r="D59" s="122">
        <v>1</v>
      </c>
      <c r="E59" s="122"/>
      <c r="F59" s="122"/>
      <c r="G59" s="194">
        <v>1.9</v>
      </c>
      <c r="H59" s="122"/>
    </row>
    <row r="60" spans="1:8" ht="27" customHeight="1">
      <c r="A60" s="117"/>
      <c r="B60" s="189" t="s">
        <v>132</v>
      </c>
      <c r="C60" s="199">
        <v>9</v>
      </c>
      <c r="D60" s="122">
        <v>1</v>
      </c>
      <c r="E60" s="122"/>
      <c r="F60" s="122"/>
      <c r="G60" s="194" t="s">
        <v>364</v>
      </c>
      <c r="H60" s="122"/>
    </row>
    <row r="61" spans="1:8" ht="37.9" customHeight="1">
      <c r="A61" s="117"/>
      <c r="B61" s="189" t="s">
        <v>133</v>
      </c>
      <c r="C61" s="199">
        <v>9</v>
      </c>
      <c r="D61" s="122"/>
      <c r="E61" s="122"/>
      <c r="F61" s="122">
        <v>1</v>
      </c>
      <c r="G61" s="194" t="s">
        <v>365</v>
      </c>
      <c r="H61" s="122"/>
    </row>
    <row r="62" spans="1:8" ht="20.45" customHeight="1">
      <c r="A62" s="117"/>
      <c r="B62" s="37" t="s">
        <v>123</v>
      </c>
      <c r="C62" s="184">
        <f>SUM(C59:C61)</f>
        <v>24</v>
      </c>
      <c r="D62" s="184"/>
      <c r="E62" s="184"/>
      <c r="F62" s="184"/>
      <c r="G62" s="192"/>
      <c r="H62" s="184"/>
    </row>
    <row r="63" spans="1:8" ht="18" customHeight="1">
      <c r="A63" s="190"/>
      <c r="B63" s="283" t="s">
        <v>150</v>
      </c>
      <c r="C63" s="284"/>
      <c r="D63" s="284"/>
      <c r="E63" s="284"/>
      <c r="F63" s="285"/>
      <c r="G63" s="277" t="s">
        <v>337</v>
      </c>
      <c r="H63" s="278"/>
    </row>
    <row r="64" spans="1:8" ht="31.5">
      <c r="A64" s="190"/>
      <c r="B64" s="205" t="s">
        <v>206</v>
      </c>
      <c r="C64" s="281"/>
      <c r="D64" s="281"/>
      <c r="E64" s="281"/>
      <c r="F64" s="282"/>
      <c r="G64" s="279"/>
      <c r="H64" s="280"/>
    </row>
    <row r="65" spans="1:8">
      <c r="A65" s="185"/>
      <c r="B65" s="185"/>
      <c r="C65" s="185"/>
      <c r="D65" s="185"/>
      <c r="E65" s="185"/>
      <c r="F65" s="185"/>
      <c r="G65" s="185"/>
      <c r="H65" s="185"/>
    </row>
    <row r="66" spans="1:8">
      <c r="A66" s="185"/>
      <c r="B66" s="185"/>
      <c r="C66" s="185"/>
      <c r="D66" s="185"/>
      <c r="E66" s="185"/>
      <c r="F66" s="185"/>
      <c r="G66" s="185"/>
      <c r="H66" s="185"/>
    </row>
  </sheetData>
  <mergeCells count="9">
    <mergeCell ref="D3:H3"/>
    <mergeCell ref="A1:H2"/>
    <mergeCell ref="G63:H63"/>
    <mergeCell ref="G64:H64"/>
    <mergeCell ref="C64:F64"/>
    <mergeCell ref="B63:F63"/>
    <mergeCell ref="A3:A4"/>
    <mergeCell ref="B3:B4"/>
    <mergeCell ref="C3:C4"/>
  </mergeCells>
  <pageMargins left="0.70866141732283472" right="0.70866141732283472" top="0.74803149606299213" bottom="0.74803149606299213" header="0.31496062992125984" footer="0.31496062992125984"/>
  <pageSetup paperSize="9" scale="82" orientation="landscape" horizontalDpi="300" r:id="rId1"/>
</worksheet>
</file>

<file path=xl/worksheets/sheet4.xml><?xml version="1.0" encoding="utf-8"?>
<worksheet xmlns="http://schemas.openxmlformats.org/spreadsheetml/2006/main" xmlns:r="http://schemas.openxmlformats.org/officeDocument/2006/relationships">
  <dimension ref="A2:AG33"/>
  <sheetViews>
    <sheetView view="pageBreakPreview" zoomScale="60" workbookViewId="0">
      <selection activeCell="R2" sqref="R2"/>
    </sheetView>
  </sheetViews>
  <sheetFormatPr defaultRowHeight="12.75"/>
  <cols>
    <col min="1" max="1" width="3.7109375" style="124" customWidth="1"/>
    <col min="2" max="2" width="23.140625" style="124" customWidth="1"/>
    <col min="3" max="3" width="2.7109375" style="124" customWidth="1"/>
    <col min="4" max="4" width="1.5703125" style="124" customWidth="1"/>
    <col min="5" max="5" width="6.85546875" style="124" customWidth="1"/>
    <col min="6" max="6" width="6.28515625" style="124" customWidth="1"/>
    <col min="7" max="7" width="8.28515625" style="124" customWidth="1"/>
    <col min="8" max="8" width="39" style="124" customWidth="1"/>
    <col min="9" max="9" width="25.85546875" style="124" customWidth="1"/>
    <col min="10" max="22" width="3.7109375" style="124" customWidth="1"/>
    <col min="23" max="23" width="1.7109375" style="124" customWidth="1"/>
    <col min="24" max="24" width="0" style="124" hidden="1" customWidth="1"/>
    <col min="25" max="25" width="1.85546875" style="124" customWidth="1"/>
    <col min="26" max="30" width="3.7109375" style="124" customWidth="1"/>
    <col min="31" max="31" width="0" style="124" hidden="1" customWidth="1"/>
    <col min="32" max="32" width="9.28515625" style="124" customWidth="1"/>
    <col min="33" max="33" width="7.140625" style="124" customWidth="1"/>
    <col min="34" max="34" width="0" style="124" hidden="1" customWidth="1"/>
    <col min="35" max="35" width="6.5703125" style="124" customWidth="1"/>
    <col min="36" max="36" width="63" style="124" customWidth="1"/>
    <col min="37" max="256" width="8.85546875" style="124"/>
    <col min="257" max="257" width="3.7109375" style="124" customWidth="1"/>
    <col min="258" max="258" width="23.140625" style="124" customWidth="1"/>
    <col min="259" max="259" width="2.7109375" style="124" customWidth="1"/>
    <col min="260" max="260" width="1.5703125" style="124" customWidth="1"/>
    <col min="261" max="261" width="6.85546875" style="124" customWidth="1"/>
    <col min="262" max="262" width="6.28515625" style="124" customWidth="1"/>
    <col min="263" max="263" width="8.28515625" style="124" customWidth="1"/>
    <col min="264" max="264" width="39" style="124" customWidth="1"/>
    <col min="265" max="265" width="25.85546875" style="124" customWidth="1"/>
    <col min="266" max="278" width="3.7109375" style="124" customWidth="1"/>
    <col min="279" max="279" width="1.7109375" style="124" customWidth="1"/>
    <col min="280" max="280" width="0" style="124" hidden="1" customWidth="1"/>
    <col min="281" max="281" width="1.85546875" style="124" customWidth="1"/>
    <col min="282" max="286" width="3.7109375" style="124" customWidth="1"/>
    <col min="287" max="287" width="0" style="124" hidden="1" customWidth="1"/>
    <col min="288" max="288" width="9.28515625" style="124" customWidth="1"/>
    <col min="289" max="289" width="7.140625" style="124" customWidth="1"/>
    <col min="290" max="290" width="0" style="124" hidden="1" customWidth="1"/>
    <col min="291" max="291" width="6.5703125" style="124" customWidth="1"/>
    <col min="292" max="292" width="63" style="124" customWidth="1"/>
    <col min="293" max="512" width="8.85546875" style="124"/>
    <col min="513" max="513" width="3.7109375" style="124" customWidth="1"/>
    <col min="514" max="514" width="23.140625" style="124" customWidth="1"/>
    <col min="515" max="515" width="2.7109375" style="124" customWidth="1"/>
    <col min="516" max="516" width="1.5703125" style="124" customWidth="1"/>
    <col min="517" max="517" width="6.85546875" style="124" customWidth="1"/>
    <col min="518" max="518" width="6.28515625" style="124" customWidth="1"/>
    <col min="519" max="519" width="8.28515625" style="124" customWidth="1"/>
    <col min="520" max="520" width="39" style="124" customWidth="1"/>
    <col min="521" max="521" width="25.85546875" style="124" customWidth="1"/>
    <col min="522" max="534" width="3.7109375" style="124" customWidth="1"/>
    <col min="535" max="535" width="1.7109375" style="124" customWidth="1"/>
    <col min="536" max="536" width="0" style="124" hidden="1" customWidth="1"/>
    <col min="537" max="537" width="1.85546875" style="124" customWidth="1"/>
    <col min="538" max="542" width="3.7109375" style="124" customWidth="1"/>
    <col min="543" max="543" width="0" style="124" hidden="1" customWidth="1"/>
    <col min="544" max="544" width="9.28515625" style="124" customWidth="1"/>
    <col min="545" max="545" width="7.140625" style="124" customWidth="1"/>
    <col min="546" max="546" width="0" style="124" hidden="1" customWidth="1"/>
    <col min="547" max="547" width="6.5703125" style="124" customWidth="1"/>
    <col min="548" max="548" width="63" style="124" customWidth="1"/>
    <col min="549" max="768" width="8.85546875" style="124"/>
    <col min="769" max="769" width="3.7109375" style="124" customWidth="1"/>
    <col min="770" max="770" width="23.140625" style="124" customWidth="1"/>
    <col min="771" max="771" width="2.7109375" style="124" customWidth="1"/>
    <col min="772" max="772" width="1.5703125" style="124" customWidth="1"/>
    <col min="773" max="773" width="6.85546875" style="124" customWidth="1"/>
    <col min="774" max="774" width="6.28515625" style="124" customWidth="1"/>
    <col min="775" max="775" width="8.28515625" style="124" customWidth="1"/>
    <col min="776" max="776" width="39" style="124" customWidth="1"/>
    <col min="777" max="777" width="25.85546875" style="124" customWidth="1"/>
    <col min="778" max="790" width="3.7109375" style="124" customWidth="1"/>
    <col min="791" max="791" width="1.7109375" style="124" customWidth="1"/>
    <col min="792" max="792" width="0" style="124" hidden="1" customWidth="1"/>
    <col min="793" max="793" width="1.85546875" style="124" customWidth="1"/>
    <col min="794" max="798" width="3.7109375" style="124" customWidth="1"/>
    <col min="799" max="799" width="0" style="124" hidden="1" customWidth="1"/>
    <col min="800" max="800" width="9.28515625" style="124" customWidth="1"/>
    <col min="801" max="801" width="7.140625" style="124" customWidth="1"/>
    <col min="802" max="802" width="0" style="124" hidden="1" customWidth="1"/>
    <col min="803" max="803" width="6.5703125" style="124" customWidth="1"/>
    <col min="804" max="804" width="63" style="124" customWidth="1"/>
    <col min="805" max="1024" width="8.85546875" style="124"/>
    <col min="1025" max="1025" width="3.7109375" style="124" customWidth="1"/>
    <col min="1026" max="1026" width="23.140625" style="124" customWidth="1"/>
    <col min="1027" max="1027" width="2.7109375" style="124" customWidth="1"/>
    <col min="1028" max="1028" width="1.5703125" style="124" customWidth="1"/>
    <col min="1029" max="1029" width="6.85546875" style="124" customWidth="1"/>
    <col min="1030" max="1030" width="6.28515625" style="124" customWidth="1"/>
    <col min="1031" max="1031" width="8.28515625" style="124" customWidth="1"/>
    <col min="1032" max="1032" width="39" style="124" customWidth="1"/>
    <col min="1033" max="1033" width="25.85546875" style="124" customWidth="1"/>
    <col min="1034" max="1046" width="3.7109375" style="124" customWidth="1"/>
    <col min="1047" max="1047" width="1.7109375" style="124" customWidth="1"/>
    <col min="1048" max="1048" width="0" style="124" hidden="1" customWidth="1"/>
    <col min="1049" max="1049" width="1.85546875" style="124" customWidth="1"/>
    <col min="1050" max="1054" width="3.7109375" style="124" customWidth="1"/>
    <col min="1055" max="1055" width="0" style="124" hidden="1" customWidth="1"/>
    <col min="1056" max="1056" width="9.28515625" style="124" customWidth="1"/>
    <col min="1057" max="1057" width="7.140625" style="124" customWidth="1"/>
    <col min="1058" max="1058" width="0" style="124" hidden="1" customWidth="1"/>
    <col min="1059" max="1059" width="6.5703125" style="124" customWidth="1"/>
    <col min="1060" max="1060" width="63" style="124" customWidth="1"/>
    <col min="1061" max="1280" width="8.85546875" style="124"/>
    <col min="1281" max="1281" width="3.7109375" style="124" customWidth="1"/>
    <col min="1282" max="1282" width="23.140625" style="124" customWidth="1"/>
    <col min="1283" max="1283" width="2.7109375" style="124" customWidth="1"/>
    <col min="1284" max="1284" width="1.5703125" style="124" customWidth="1"/>
    <col min="1285" max="1285" width="6.85546875" style="124" customWidth="1"/>
    <col min="1286" max="1286" width="6.28515625" style="124" customWidth="1"/>
    <col min="1287" max="1287" width="8.28515625" style="124" customWidth="1"/>
    <col min="1288" max="1288" width="39" style="124" customWidth="1"/>
    <col min="1289" max="1289" width="25.85546875" style="124" customWidth="1"/>
    <col min="1290" max="1302" width="3.7109375" style="124" customWidth="1"/>
    <col min="1303" max="1303" width="1.7109375" style="124" customWidth="1"/>
    <col min="1304" max="1304" width="0" style="124" hidden="1" customWidth="1"/>
    <col min="1305" max="1305" width="1.85546875" style="124" customWidth="1"/>
    <col min="1306" max="1310" width="3.7109375" style="124" customWidth="1"/>
    <col min="1311" max="1311" width="0" style="124" hidden="1" customWidth="1"/>
    <col min="1312" max="1312" width="9.28515625" style="124" customWidth="1"/>
    <col min="1313" max="1313" width="7.140625" style="124" customWidth="1"/>
    <col min="1314" max="1314" width="0" style="124" hidden="1" customWidth="1"/>
    <col min="1315" max="1315" width="6.5703125" style="124" customWidth="1"/>
    <col min="1316" max="1316" width="63" style="124" customWidth="1"/>
    <col min="1317" max="1536" width="8.85546875" style="124"/>
    <col min="1537" max="1537" width="3.7109375" style="124" customWidth="1"/>
    <col min="1538" max="1538" width="23.140625" style="124" customWidth="1"/>
    <col min="1539" max="1539" width="2.7109375" style="124" customWidth="1"/>
    <col min="1540" max="1540" width="1.5703125" style="124" customWidth="1"/>
    <col min="1541" max="1541" width="6.85546875" style="124" customWidth="1"/>
    <col min="1542" max="1542" width="6.28515625" style="124" customWidth="1"/>
    <col min="1543" max="1543" width="8.28515625" style="124" customWidth="1"/>
    <col min="1544" max="1544" width="39" style="124" customWidth="1"/>
    <col min="1545" max="1545" width="25.85546875" style="124" customWidth="1"/>
    <col min="1546" max="1558" width="3.7109375" style="124" customWidth="1"/>
    <col min="1559" max="1559" width="1.7109375" style="124" customWidth="1"/>
    <col min="1560" max="1560" width="0" style="124" hidden="1" customWidth="1"/>
    <col min="1561" max="1561" width="1.85546875" style="124" customWidth="1"/>
    <col min="1562" max="1566" width="3.7109375" style="124" customWidth="1"/>
    <col min="1567" max="1567" width="0" style="124" hidden="1" customWidth="1"/>
    <col min="1568" max="1568" width="9.28515625" style="124" customWidth="1"/>
    <col min="1569" max="1569" width="7.140625" style="124" customWidth="1"/>
    <col min="1570" max="1570" width="0" style="124" hidden="1" customWidth="1"/>
    <col min="1571" max="1571" width="6.5703125" style="124" customWidth="1"/>
    <col min="1572" max="1572" width="63" style="124" customWidth="1"/>
    <col min="1573" max="1792" width="8.85546875" style="124"/>
    <col min="1793" max="1793" width="3.7109375" style="124" customWidth="1"/>
    <col min="1794" max="1794" width="23.140625" style="124" customWidth="1"/>
    <col min="1795" max="1795" width="2.7109375" style="124" customWidth="1"/>
    <col min="1796" max="1796" width="1.5703125" style="124" customWidth="1"/>
    <col min="1797" max="1797" width="6.85546875" style="124" customWidth="1"/>
    <col min="1798" max="1798" width="6.28515625" style="124" customWidth="1"/>
    <col min="1799" max="1799" width="8.28515625" style="124" customWidth="1"/>
    <col min="1800" max="1800" width="39" style="124" customWidth="1"/>
    <col min="1801" max="1801" width="25.85546875" style="124" customWidth="1"/>
    <col min="1802" max="1814" width="3.7109375" style="124" customWidth="1"/>
    <col min="1815" max="1815" width="1.7109375" style="124" customWidth="1"/>
    <col min="1816" max="1816" width="0" style="124" hidden="1" customWidth="1"/>
    <col min="1817" max="1817" width="1.85546875" style="124" customWidth="1"/>
    <col min="1818" max="1822" width="3.7109375" style="124" customWidth="1"/>
    <col min="1823" max="1823" width="0" style="124" hidden="1" customWidth="1"/>
    <col min="1824" max="1824" width="9.28515625" style="124" customWidth="1"/>
    <col min="1825" max="1825" width="7.140625" style="124" customWidth="1"/>
    <col min="1826" max="1826" width="0" style="124" hidden="1" customWidth="1"/>
    <col min="1827" max="1827" width="6.5703125" style="124" customWidth="1"/>
    <col min="1828" max="1828" width="63" style="124" customWidth="1"/>
    <col min="1829" max="2048" width="8.85546875" style="124"/>
    <col min="2049" max="2049" width="3.7109375" style="124" customWidth="1"/>
    <col min="2050" max="2050" width="23.140625" style="124" customWidth="1"/>
    <col min="2051" max="2051" width="2.7109375" style="124" customWidth="1"/>
    <col min="2052" max="2052" width="1.5703125" style="124" customWidth="1"/>
    <col min="2053" max="2053" width="6.85546875" style="124" customWidth="1"/>
    <col min="2054" max="2054" width="6.28515625" style="124" customWidth="1"/>
    <col min="2055" max="2055" width="8.28515625" style="124" customWidth="1"/>
    <col min="2056" max="2056" width="39" style="124" customWidth="1"/>
    <col min="2057" max="2057" width="25.85546875" style="124" customWidth="1"/>
    <col min="2058" max="2070" width="3.7109375" style="124" customWidth="1"/>
    <col min="2071" max="2071" width="1.7109375" style="124" customWidth="1"/>
    <col min="2072" max="2072" width="0" style="124" hidden="1" customWidth="1"/>
    <col min="2073" max="2073" width="1.85546875" style="124" customWidth="1"/>
    <col min="2074" max="2078" width="3.7109375" style="124" customWidth="1"/>
    <col min="2079" max="2079" width="0" style="124" hidden="1" customWidth="1"/>
    <col min="2080" max="2080" width="9.28515625" style="124" customWidth="1"/>
    <col min="2081" max="2081" width="7.140625" style="124" customWidth="1"/>
    <col min="2082" max="2082" width="0" style="124" hidden="1" customWidth="1"/>
    <col min="2083" max="2083" width="6.5703125" style="124" customWidth="1"/>
    <col min="2084" max="2084" width="63" style="124" customWidth="1"/>
    <col min="2085" max="2304" width="8.85546875" style="124"/>
    <col min="2305" max="2305" width="3.7109375" style="124" customWidth="1"/>
    <col min="2306" max="2306" width="23.140625" style="124" customWidth="1"/>
    <col min="2307" max="2307" width="2.7109375" style="124" customWidth="1"/>
    <col min="2308" max="2308" width="1.5703125" style="124" customWidth="1"/>
    <col min="2309" max="2309" width="6.85546875" style="124" customWidth="1"/>
    <col min="2310" max="2310" width="6.28515625" style="124" customWidth="1"/>
    <col min="2311" max="2311" width="8.28515625" style="124" customWidth="1"/>
    <col min="2312" max="2312" width="39" style="124" customWidth="1"/>
    <col min="2313" max="2313" width="25.85546875" style="124" customWidth="1"/>
    <col min="2314" max="2326" width="3.7109375" style="124" customWidth="1"/>
    <col min="2327" max="2327" width="1.7109375" style="124" customWidth="1"/>
    <col min="2328" max="2328" width="0" style="124" hidden="1" customWidth="1"/>
    <col min="2329" max="2329" width="1.85546875" style="124" customWidth="1"/>
    <col min="2330" max="2334" width="3.7109375" style="124" customWidth="1"/>
    <col min="2335" max="2335" width="0" style="124" hidden="1" customWidth="1"/>
    <col min="2336" max="2336" width="9.28515625" style="124" customWidth="1"/>
    <col min="2337" max="2337" width="7.140625" style="124" customWidth="1"/>
    <col min="2338" max="2338" width="0" style="124" hidden="1" customWidth="1"/>
    <col min="2339" max="2339" width="6.5703125" style="124" customWidth="1"/>
    <col min="2340" max="2340" width="63" style="124" customWidth="1"/>
    <col min="2341" max="2560" width="8.85546875" style="124"/>
    <col min="2561" max="2561" width="3.7109375" style="124" customWidth="1"/>
    <col min="2562" max="2562" width="23.140625" style="124" customWidth="1"/>
    <col min="2563" max="2563" width="2.7109375" style="124" customWidth="1"/>
    <col min="2564" max="2564" width="1.5703125" style="124" customWidth="1"/>
    <col min="2565" max="2565" width="6.85546875" style="124" customWidth="1"/>
    <col min="2566" max="2566" width="6.28515625" style="124" customWidth="1"/>
    <col min="2567" max="2567" width="8.28515625" style="124" customWidth="1"/>
    <col min="2568" max="2568" width="39" style="124" customWidth="1"/>
    <col min="2569" max="2569" width="25.85546875" style="124" customWidth="1"/>
    <col min="2570" max="2582" width="3.7109375" style="124" customWidth="1"/>
    <col min="2583" max="2583" width="1.7109375" style="124" customWidth="1"/>
    <col min="2584" max="2584" width="0" style="124" hidden="1" customWidth="1"/>
    <col min="2585" max="2585" width="1.85546875" style="124" customWidth="1"/>
    <col min="2586" max="2590" width="3.7109375" style="124" customWidth="1"/>
    <col min="2591" max="2591" width="0" style="124" hidden="1" customWidth="1"/>
    <col min="2592" max="2592" width="9.28515625" style="124" customWidth="1"/>
    <col min="2593" max="2593" width="7.140625" style="124" customWidth="1"/>
    <col min="2594" max="2594" width="0" style="124" hidden="1" customWidth="1"/>
    <col min="2595" max="2595" width="6.5703125" style="124" customWidth="1"/>
    <col min="2596" max="2596" width="63" style="124" customWidth="1"/>
    <col min="2597" max="2816" width="8.85546875" style="124"/>
    <col min="2817" max="2817" width="3.7109375" style="124" customWidth="1"/>
    <col min="2818" max="2818" width="23.140625" style="124" customWidth="1"/>
    <col min="2819" max="2819" width="2.7109375" style="124" customWidth="1"/>
    <col min="2820" max="2820" width="1.5703125" style="124" customWidth="1"/>
    <col min="2821" max="2821" width="6.85546875" style="124" customWidth="1"/>
    <col min="2822" max="2822" width="6.28515625" style="124" customWidth="1"/>
    <col min="2823" max="2823" width="8.28515625" style="124" customWidth="1"/>
    <col min="2824" max="2824" width="39" style="124" customWidth="1"/>
    <col min="2825" max="2825" width="25.85546875" style="124" customWidth="1"/>
    <col min="2826" max="2838" width="3.7109375" style="124" customWidth="1"/>
    <col min="2839" max="2839" width="1.7109375" style="124" customWidth="1"/>
    <col min="2840" max="2840" width="0" style="124" hidden="1" customWidth="1"/>
    <col min="2841" max="2841" width="1.85546875" style="124" customWidth="1"/>
    <col min="2842" max="2846" width="3.7109375" style="124" customWidth="1"/>
    <col min="2847" max="2847" width="0" style="124" hidden="1" customWidth="1"/>
    <col min="2848" max="2848" width="9.28515625" style="124" customWidth="1"/>
    <col min="2849" max="2849" width="7.140625" style="124" customWidth="1"/>
    <col min="2850" max="2850" width="0" style="124" hidden="1" customWidth="1"/>
    <col min="2851" max="2851" width="6.5703125" style="124" customWidth="1"/>
    <col min="2852" max="2852" width="63" style="124" customWidth="1"/>
    <col min="2853" max="3072" width="8.85546875" style="124"/>
    <col min="3073" max="3073" width="3.7109375" style="124" customWidth="1"/>
    <col min="3074" max="3074" width="23.140625" style="124" customWidth="1"/>
    <col min="3075" max="3075" width="2.7109375" style="124" customWidth="1"/>
    <col min="3076" max="3076" width="1.5703125" style="124" customWidth="1"/>
    <col min="3077" max="3077" width="6.85546875" style="124" customWidth="1"/>
    <col min="3078" max="3078" width="6.28515625" style="124" customWidth="1"/>
    <col min="3079" max="3079" width="8.28515625" style="124" customWidth="1"/>
    <col min="3080" max="3080" width="39" style="124" customWidth="1"/>
    <col min="3081" max="3081" width="25.85546875" style="124" customWidth="1"/>
    <col min="3082" max="3094" width="3.7109375" style="124" customWidth="1"/>
    <col min="3095" max="3095" width="1.7109375" style="124" customWidth="1"/>
    <col min="3096" max="3096" width="0" style="124" hidden="1" customWidth="1"/>
    <col min="3097" max="3097" width="1.85546875" style="124" customWidth="1"/>
    <col min="3098" max="3102" width="3.7109375" style="124" customWidth="1"/>
    <col min="3103" max="3103" width="0" style="124" hidden="1" customWidth="1"/>
    <col min="3104" max="3104" width="9.28515625" style="124" customWidth="1"/>
    <col min="3105" max="3105" width="7.140625" style="124" customWidth="1"/>
    <col min="3106" max="3106" width="0" style="124" hidden="1" customWidth="1"/>
    <col min="3107" max="3107" width="6.5703125" style="124" customWidth="1"/>
    <col min="3108" max="3108" width="63" style="124" customWidth="1"/>
    <col min="3109" max="3328" width="8.85546875" style="124"/>
    <col min="3329" max="3329" width="3.7109375" style="124" customWidth="1"/>
    <col min="3330" max="3330" width="23.140625" style="124" customWidth="1"/>
    <col min="3331" max="3331" width="2.7109375" style="124" customWidth="1"/>
    <col min="3332" max="3332" width="1.5703125" style="124" customWidth="1"/>
    <col min="3333" max="3333" width="6.85546875" style="124" customWidth="1"/>
    <col min="3334" max="3334" width="6.28515625" style="124" customWidth="1"/>
    <col min="3335" max="3335" width="8.28515625" style="124" customWidth="1"/>
    <col min="3336" max="3336" width="39" style="124" customWidth="1"/>
    <col min="3337" max="3337" width="25.85546875" style="124" customWidth="1"/>
    <col min="3338" max="3350" width="3.7109375" style="124" customWidth="1"/>
    <col min="3351" max="3351" width="1.7109375" style="124" customWidth="1"/>
    <col min="3352" max="3352" width="0" style="124" hidden="1" customWidth="1"/>
    <col min="3353" max="3353" width="1.85546875" style="124" customWidth="1"/>
    <col min="3354" max="3358" width="3.7109375" style="124" customWidth="1"/>
    <col min="3359" max="3359" width="0" style="124" hidden="1" customWidth="1"/>
    <col min="3360" max="3360" width="9.28515625" style="124" customWidth="1"/>
    <col min="3361" max="3361" width="7.140625" style="124" customWidth="1"/>
    <col min="3362" max="3362" width="0" style="124" hidden="1" customWidth="1"/>
    <col min="3363" max="3363" width="6.5703125" style="124" customWidth="1"/>
    <col min="3364" max="3364" width="63" style="124" customWidth="1"/>
    <col min="3365" max="3584" width="8.85546875" style="124"/>
    <col min="3585" max="3585" width="3.7109375" style="124" customWidth="1"/>
    <col min="3586" max="3586" width="23.140625" style="124" customWidth="1"/>
    <col min="3587" max="3587" width="2.7109375" style="124" customWidth="1"/>
    <col min="3588" max="3588" width="1.5703125" style="124" customWidth="1"/>
    <col min="3589" max="3589" width="6.85546875" style="124" customWidth="1"/>
    <col min="3590" max="3590" width="6.28515625" style="124" customWidth="1"/>
    <col min="3591" max="3591" width="8.28515625" style="124" customWidth="1"/>
    <col min="3592" max="3592" width="39" style="124" customWidth="1"/>
    <col min="3593" max="3593" width="25.85546875" style="124" customWidth="1"/>
    <col min="3594" max="3606" width="3.7109375" style="124" customWidth="1"/>
    <col min="3607" max="3607" width="1.7109375" style="124" customWidth="1"/>
    <col min="3608" max="3608" width="0" style="124" hidden="1" customWidth="1"/>
    <col min="3609" max="3609" width="1.85546875" style="124" customWidth="1"/>
    <col min="3610" max="3614" width="3.7109375" style="124" customWidth="1"/>
    <col min="3615" max="3615" width="0" style="124" hidden="1" customWidth="1"/>
    <col min="3616" max="3616" width="9.28515625" style="124" customWidth="1"/>
    <col min="3617" max="3617" width="7.140625" style="124" customWidth="1"/>
    <col min="3618" max="3618" width="0" style="124" hidden="1" customWidth="1"/>
    <col min="3619" max="3619" width="6.5703125" style="124" customWidth="1"/>
    <col min="3620" max="3620" width="63" style="124" customWidth="1"/>
    <col min="3621" max="3840" width="8.85546875" style="124"/>
    <col min="3841" max="3841" width="3.7109375" style="124" customWidth="1"/>
    <col min="3842" max="3842" width="23.140625" style="124" customWidth="1"/>
    <col min="3843" max="3843" width="2.7109375" style="124" customWidth="1"/>
    <col min="3844" max="3844" width="1.5703125" style="124" customWidth="1"/>
    <col min="3845" max="3845" width="6.85546875" style="124" customWidth="1"/>
    <col min="3846" max="3846" width="6.28515625" style="124" customWidth="1"/>
    <col min="3847" max="3847" width="8.28515625" style="124" customWidth="1"/>
    <col min="3848" max="3848" width="39" style="124" customWidth="1"/>
    <col min="3849" max="3849" width="25.85546875" style="124" customWidth="1"/>
    <col min="3850" max="3862" width="3.7109375" style="124" customWidth="1"/>
    <col min="3863" max="3863" width="1.7109375" style="124" customWidth="1"/>
    <col min="3864" max="3864" width="0" style="124" hidden="1" customWidth="1"/>
    <col min="3865" max="3865" width="1.85546875" style="124" customWidth="1"/>
    <col min="3866" max="3870" width="3.7109375" style="124" customWidth="1"/>
    <col min="3871" max="3871" width="0" style="124" hidden="1" customWidth="1"/>
    <col min="3872" max="3872" width="9.28515625" style="124" customWidth="1"/>
    <col min="3873" max="3873" width="7.140625" style="124" customWidth="1"/>
    <col min="3874" max="3874" width="0" style="124" hidden="1" customWidth="1"/>
    <col min="3875" max="3875" width="6.5703125" style="124" customWidth="1"/>
    <col min="3876" max="3876" width="63" style="124" customWidth="1"/>
    <col min="3877" max="4096" width="8.85546875" style="124"/>
    <col min="4097" max="4097" width="3.7109375" style="124" customWidth="1"/>
    <col min="4098" max="4098" width="23.140625" style="124" customWidth="1"/>
    <col min="4099" max="4099" width="2.7109375" style="124" customWidth="1"/>
    <col min="4100" max="4100" width="1.5703125" style="124" customWidth="1"/>
    <col min="4101" max="4101" width="6.85546875" style="124" customWidth="1"/>
    <col min="4102" max="4102" width="6.28515625" style="124" customWidth="1"/>
    <col min="4103" max="4103" width="8.28515625" style="124" customWidth="1"/>
    <col min="4104" max="4104" width="39" style="124" customWidth="1"/>
    <col min="4105" max="4105" width="25.85546875" style="124" customWidth="1"/>
    <col min="4106" max="4118" width="3.7109375" style="124" customWidth="1"/>
    <col min="4119" max="4119" width="1.7109375" style="124" customWidth="1"/>
    <col min="4120" max="4120" width="0" style="124" hidden="1" customWidth="1"/>
    <col min="4121" max="4121" width="1.85546875" style="124" customWidth="1"/>
    <col min="4122" max="4126" width="3.7109375" style="124" customWidth="1"/>
    <col min="4127" max="4127" width="0" style="124" hidden="1" customWidth="1"/>
    <col min="4128" max="4128" width="9.28515625" style="124" customWidth="1"/>
    <col min="4129" max="4129" width="7.140625" style="124" customWidth="1"/>
    <col min="4130" max="4130" width="0" style="124" hidden="1" customWidth="1"/>
    <col min="4131" max="4131" width="6.5703125" style="124" customWidth="1"/>
    <col min="4132" max="4132" width="63" style="124" customWidth="1"/>
    <col min="4133" max="4352" width="8.85546875" style="124"/>
    <col min="4353" max="4353" width="3.7109375" style="124" customWidth="1"/>
    <col min="4354" max="4354" width="23.140625" style="124" customWidth="1"/>
    <col min="4355" max="4355" width="2.7109375" style="124" customWidth="1"/>
    <col min="4356" max="4356" width="1.5703125" style="124" customWidth="1"/>
    <col min="4357" max="4357" width="6.85546875" style="124" customWidth="1"/>
    <col min="4358" max="4358" width="6.28515625" style="124" customWidth="1"/>
    <col min="4359" max="4359" width="8.28515625" style="124" customWidth="1"/>
    <col min="4360" max="4360" width="39" style="124" customWidth="1"/>
    <col min="4361" max="4361" width="25.85546875" style="124" customWidth="1"/>
    <col min="4362" max="4374" width="3.7109375" style="124" customWidth="1"/>
    <col min="4375" max="4375" width="1.7109375" style="124" customWidth="1"/>
    <col min="4376" max="4376" width="0" style="124" hidden="1" customWidth="1"/>
    <col min="4377" max="4377" width="1.85546875" style="124" customWidth="1"/>
    <col min="4378" max="4382" width="3.7109375" style="124" customWidth="1"/>
    <col min="4383" max="4383" width="0" style="124" hidden="1" customWidth="1"/>
    <col min="4384" max="4384" width="9.28515625" style="124" customWidth="1"/>
    <col min="4385" max="4385" width="7.140625" style="124" customWidth="1"/>
    <col min="4386" max="4386" width="0" style="124" hidden="1" customWidth="1"/>
    <col min="4387" max="4387" width="6.5703125" style="124" customWidth="1"/>
    <col min="4388" max="4388" width="63" style="124" customWidth="1"/>
    <col min="4389" max="4608" width="8.85546875" style="124"/>
    <col min="4609" max="4609" width="3.7109375" style="124" customWidth="1"/>
    <col min="4610" max="4610" width="23.140625" style="124" customWidth="1"/>
    <col min="4611" max="4611" width="2.7109375" style="124" customWidth="1"/>
    <col min="4612" max="4612" width="1.5703125" style="124" customWidth="1"/>
    <col min="4613" max="4613" width="6.85546875" style="124" customWidth="1"/>
    <col min="4614" max="4614" width="6.28515625" style="124" customWidth="1"/>
    <col min="4615" max="4615" width="8.28515625" style="124" customWidth="1"/>
    <col min="4616" max="4616" width="39" style="124" customWidth="1"/>
    <col min="4617" max="4617" width="25.85546875" style="124" customWidth="1"/>
    <col min="4618" max="4630" width="3.7109375" style="124" customWidth="1"/>
    <col min="4631" max="4631" width="1.7109375" style="124" customWidth="1"/>
    <col min="4632" max="4632" width="0" style="124" hidden="1" customWidth="1"/>
    <col min="4633" max="4633" width="1.85546875" style="124" customWidth="1"/>
    <col min="4634" max="4638" width="3.7109375" style="124" customWidth="1"/>
    <col min="4639" max="4639" width="0" style="124" hidden="1" customWidth="1"/>
    <col min="4640" max="4640" width="9.28515625" style="124" customWidth="1"/>
    <col min="4641" max="4641" width="7.140625" style="124" customWidth="1"/>
    <col min="4642" max="4642" width="0" style="124" hidden="1" customWidth="1"/>
    <col min="4643" max="4643" width="6.5703125" style="124" customWidth="1"/>
    <col min="4644" max="4644" width="63" style="124" customWidth="1"/>
    <col min="4645" max="4864" width="8.85546875" style="124"/>
    <col min="4865" max="4865" width="3.7109375" style="124" customWidth="1"/>
    <col min="4866" max="4866" width="23.140625" style="124" customWidth="1"/>
    <col min="4867" max="4867" width="2.7109375" style="124" customWidth="1"/>
    <col min="4868" max="4868" width="1.5703125" style="124" customWidth="1"/>
    <col min="4869" max="4869" width="6.85546875" style="124" customWidth="1"/>
    <col min="4870" max="4870" width="6.28515625" style="124" customWidth="1"/>
    <col min="4871" max="4871" width="8.28515625" style="124" customWidth="1"/>
    <col min="4872" max="4872" width="39" style="124" customWidth="1"/>
    <col min="4873" max="4873" width="25.85546875" style="124" customWidth="1"/>
    <col min="4874" max="4886" width="3.7109375" style="124" customWidth="1"/>
    <col min="4887" max="4887" width="1.7109375" style="124" customWidth="1"/>
    <col min="4888" max="4888" width="0" style="124" hidden="1" customWidth="1"/>
    <col min="4889" max="4889" width="1.85546875" style="124" customWidth="1"/>
    <col min="4890" max="4894" width="3.7109375" style="124" customWidth="1"/>
    <col min="4895" max="4895" width="0" style="124" hidden="1" customWidth="1"/>
    <col min="4896" max="4896" width="9.28515625" style="124" customWidth="1"/>
    <col min="4897" max="4897" width="7.140625" style="124" customWidth="1"/>
    <col min="4898" max="4898" width="0" style="124" hidden="1" customWidth="1"/>
    <col min="4899" max="4899" width="6.5703125" style="124" customWidth="1"/>
    <col min="4900" max="4900" width="63" style="124" customWidth="1"/>
    <col min="4901" max="5120" width="8.85546875" style="124"/>
    <col min="5121" max="5121" width="3.7109375" style="124" customWidth="1"/>
    <col min="5122" max="5122" width="23.140625" style="124" customWidth="1"/>
    <col min="5123" max="5123" width="2.7109375" style="124" customWidth="1"/>
    <col min="5124" max="5124" width="1.5703125" style="124" customWidth="1"/>
    <col min="5125" max="5125" width="6.85546875" style="124" customWidth="1"/>
    <col min="5126" max="5126" width="6.28515625" style="124" customWidth="1"/>
    <col min="5127" max="5127" width="8.28515625" style="124" customWidth="1"/>
    <col min="5128" max="5128" width="39" style="124" customWidth="1"/>
    <col min="5129" max="5129" width="25.85546875" style="124" customWidth="1"/>
    <col min="5130" max="5142" width="3.7109375" style="124" customWidth="1"/>
    <col min="5143" max="5143" width="1.7109375" style="124" customWidth="1"/>
    <col min="5144" max="5144" width="0" style="124" hidden="1" customWidth="1"/>
    <col min="5145" max="5145" width="1.85546875" style="124" customWidth="1"/>
    <col min="5146" max="5150" width="3.7109375" style="124" customWidth="1"/>
    <col min="5151" max="5151" width="0" style="124" hidden="1" customWidth="1"/>
    <col min="5152" max="5152" width="9.28515625" style="124" customWidth="1"/>
    <col min="5153" max="5153" width="7.140625" style="124" customWidth="1"/>
    <col min="5154" max="5154" width="0" style="124" hidden="1" customWidth="1"/>
    <col min="5155" max="5155" width="6.5703125" style="124" customWidth="1"/>
    <col min="5156" max="5156" width="63" style="124" customWidth="1"/>
    <col min="5157" max="5376" width="8.85546875" style="124"/>
    <col min="5377" max="5377" width="3.7109375" style="124" customWidth="1"/>
    <col min="5378" max="5378" width="23.140625" style="124" customWidth="1"/>
    <col min="5379" max="5379" width="2.7109375" style="124" customWidth="1"/>
    <col min="5380" max="5380" width="1.5703125" style="124" customWidth="1"/>
    <col min="5381" max="5381" width="6.85546875" style="124" customWidth="1"/>
    <col min="5382" max="5382" width="6.28515625" style="124" customWidth="1"/>
    <col min="5383" max="5383" width="8.28515625" style="124" customWidth="1"/>
    <col min="5384" max="5384" width="39" style="124" customWidth="1"/>
    <col min="5385" max="5385" width="25.85546875" style="124" customWidth="1"/>
    <col min="5386" max="5398" width="3.7109375" style="124" customWidth="1"/>
    <col min="5399" max="5399" width="1.7109375" style="124" customWidth="1"/>
    <col min="5400" max="5400" width="0" style="124" hidden="1" customWidth="1"/>
    <col min="5401" max="5401" width="1.85546875" style="124" customWidth="1"/>
    <col min="5402" max="5406" width="3.7109375" style="124" customWidth="1"/>
    <col min="5407" max="5407" width="0" style="124" hidden="1" customWidth="1"/>
    <col min="5408" max="5408" width="9.28515625" style="124" customWidth="1"/>
    <col min="5409" max="5409" width="7.140625" style="124" customWidth="1"/>
    <col min="5410" max="5410" width="0" style="124" hidden="1" customWidth="1"/>
    <col min="5411" max="5411" width="6.5703125" style="124" customWidth="1"/>
    <col min="5412" max="5412" width="63" style="124" customWidth="1"/>
    <col min="5413" max="5632" width="8.85546875" style="124"/>
    <col min="5633" max="5633" width="3.7109375" style="124" customWidth="1"/>
    <col min="5634" max="5634" width="23.140625" style="124" customWidth="1"/>
    <col min="5635" max="5635" width="2.7109375" style="124" customWidth="1"/>
    <col min="5636" max="5636" width="1.5703125" style="124" customWidth="1"/>
    <col min="5637" max="5637" width="6.85546875" style="124" customWidth="1"/>
    <col min="5638" max="5638" width="6.28515625" style="124" customWidth="1"/>
    <col min="5639" max="5639" width="8.28515625" style="124" customWidth="1"/>
    <col min="5640" max="5640" width="39" style="124" customWidth="1"/>
    <col min="5641" max="5641" width="25.85546875" style="124" customWidth="1"/>
    <col min="5642" max="5654" width="3.7109375" style="124" customWidth="1"/>
    <col min="5655" max="5655" width="1.7109375" style="124" customWidth="1"/>
    <col min="5656" max="5656" width="0" style="124" hidden="1" customWidth="1"/>
    <col min="5657" max="5657" width="1.85546875" style="124" customWidth="1"/>
    <col min="5658" max="5662" width="3.7109375" style="124" customWidth="1"/>
    <col min="5663" max="5663" width="0" style="124" hidden="1" customWidth="1"/>
    <col min="5664" max="5664" width="9.28515625" style="124" customWidth="1"/>
    <col min="5665" max="5665" width="7.140625" style="124" customWidth="1"/>
    <col min="5666" max="5666" width="0" style="124" hidden="1" customWidth="1"/>
    <col min="5667" max="5667" width="6.5703125" style="124" customWidth="1"/>
    <col min="5668" max="5668" width="63" style="124" customWidth="1"/>
    <col min="5669" max="5888" width="8.85546875" style="124"/>
    <col min="5889" max="5889" width="3.7109375" style="124" customWidth="1"/>
    <col min="5890" max="5890" width="23.140625" style="124" customWidth="1"/>
    <col min="5891" max="5891" width="2.7109375" style="124" customWidth="1"/>
    <col min="5892" max="5892" width="1.5703125" style="124" customWidth="1"/>
    <col min="5893" max="5893" width="6.85546875" style="124" customWidth="1"/>
    <col min="5894" max="5894" width="6.28515625" style="124" customWidth="1"/>
    <col min="5895" max="5895" width="8.28515625" style="124" customWidth="1"/>
    <col min="5896" max="5896" width="39" style="124" customWidth="1"/>
    <col min="5897" max="5897" width="25.85546875" style="124" customWidth="1"/>
    <col min="5898" max="5910" width="3.7109375" style="124" customWidth="1"/>
    <col min="5911" max="5911" width="1.7109375" style="124" customWidth="1"/>
    <col min="5912" max="5912" width="0" style="124" hidden="1" customWidth="1"/>
    <col min="5913" max="5913" width="1.85546875" style="124" customWidth="1"/>
    <col min="5914" max="5918" width="3.7109375" style="124" customWidth="1"/>
    <col min="5919" max="5919" width="0" style="124" hidden="1" customWidth="1"/>
    <col min="5920" max="5920" width="9.28515625" style="124" customWidth="1"/>
    <col min="5921" max="5921" width="7.140625" style="124" customWidth="1"/>
    <col min="5922" max="5922" width="0" style="124" hidden="1" customWidth="1"/>
    <col min="5923" max="5923" width="6.5703125" style="124" customWidth="1"/>
    <col min="5924" max="5924" width="63" style="124" customWidth="1"/>
    <col min="5925" max="6144" width="8.85546875" style="124"/>
    <col min="6145" max="6145" width="3.7109375" style="124" customWidth="1"/>
    <col min="6146" max="6146" width="23.140625" style="124" customWidth="1"/>
    <col min="6147" max="6147" width="2.7109375" style="124" customWidth="1"/>
    <col min="6148" max="6148" width="1.5703125" style="124" customWidth="1"/>
    <col min="6149" max="6149" width="6.85546875" style="124" customWidth="1"/>
    <col min="6150" max="6150" width="6.28515625" style="124" customWidth="1"/>
    <col min="6151" max="6151" width="8.28515625" style="124" customWidth="1"/>
    <col min="6152" max="6152" width="39" style="124" customWidth="1"/>
    <col min="6153" max="6153" width="25.85546875" style="124" customWidth="1"/>
    <col min="6154" max="6166" width="3.7109375" style="124" customWidth="1"/>
    <col min="6167" max="6167" width="1.7109375" style="124" customWidth="1"/>
    <col min="6168" max="6168" width="0" style="124" hidden="1" customWidth="1"/>
    <col min="6169" max="6169" width="1.85546875" style="124" customWidth="1"/>
    <col min="6170" max="6174" width="3.7109375" style="124" customWidth="1"/>
    <col min="6175" max="6175" width="0" style="124" hidden="1" customWidth="1"/>
    <col min="6176" max="6176" width="9.28515625" style="124" customWidth="1"/>
    <col min="6177" max="6177" width="7.140625" style="124" customWidth="1"/>
    <col min="6178" max="6178" width="0" style="124" hidden="1" customWidth="1"/>
    <col min="6179" max="6179" width="6.5703125" style="124" customWidth="1"/>
    <col min="6180" max="6180" width="63" style="124" customWidth="1"/>
    <col min="6181" max="6400" width="8.85546875" style="124"/>
    <col min="6401" max="6401" width="3.7109375" style="124" customWidth="1"/>
    <col min="6402" max="6402" width="23.140625" style="124" customWidth="1"/>
    <col min="6403" max="6403" width="2.7109375" style="124" customWidth="1"/>
    <col min="6404" max="6404" width="1.5703125" style="124" customWidth="1"/>
    <col min="6405" max="6405" width="6.85546875" style="124" customWidth="1"/>
    <col min="6406" max="6406" width="6.28515625" style="124" customWidth="1"/>
    <col min="6407" max="6407" width="8.28515625" style="124" customWidth="1"/>
    <col min="6408" max="6408" width="39" style="124" customWidth="1"/>
    <col min="6409" max="6409" width="25.85546875" style="124" customWidth="1"/>
    <col min="6410" max="6422" width="3.7109375" style="124" customWidth="1"/>
    <col min="6423" max="6423" width="1.7109375" style="124" customWidth="1"/>
    <col min="6424" max="6424" width="0" style="124" hidden="1" customWidth="1"/>
    <col min="6425" max="6425" width="1.85546875" style="124" customWidth="1"/>
    <col min="6426" max="6430" width="3.7109375" style="124" customWidth="1"/>
    <col min="6431" max="6431" width="0" style="124" hidden="1" customWidth="1"/>
    <col min="6432" max="6432" width="9.28515625" style="124" customWidth="1"/>
    <col min="6433" max="6433" width="7.140625" style="124" customWidth="1"/>
    <col min="6434" max="6434" width="0" style="124" hidden="1" customWidth="1"/>
    <col min="6435" max="6435" width="6.5703125" style="124" customWidth="1"/>
    <col min="6436" max="6436" width="63" style="124" customWidth="1"/>
    <col min="6437" max="6656" width="8.85546875" style="124"/>
    <col min="6657" max="6657" width="3.7109375" style="124" customWidth="1"/>
    <col min="6658" max="6658" width="23.140625" style="124" customWidth="1"/>
    <col min="6659" max="6659" width="2.7109375" style="124" customWidth="1"/>
    <col min="6660" max="6660" width="1.5703125" style="124" customWidth="1"/>
    <col min="6661" max="6661" width="6.85546875" style="124" customWidth="1"/>
    <col min="6662" max="6662" width="6.28515625" style="124" customWidth="1"/>
    <col min="6663" max="6663" width="8.28515625" style="124" customWidth="1"/>
    <col min="6664" max="6664" width="39" style="124" customWidth="1"/>
    <col min="6665" max="6665" width="25.85546875" style="124" customWidth="1"/>
    <col min="6666" max="6678" width="3.7109375" style="124" customWidth="1"/>
    <col min="6679" max="6679" width="1.7109375" style="124" customWidth="1"/>
    <col min="6680" max="6680" width="0" style="124" hidden="1" customWidth="1"/>
    <col min="6681" max="6681" width="1.85546875" style="124" customWidth="1"/>
    <col min="6682" max="6686" width="3.7109375" style="124" customWidth="1"/>
    <col min="6687" max="6687" width="0" style="124" hidden="1" customWidth="1"/>
    <col min="6688" max="6688" width="9.28515625" style="124" customWidth="1"/>
    <col min="6689" max="6689" width="7.140625" style="124" customWidth="1"/>
    <col min="6690" max="6690" width="0" style="124" hidden="1" customWidth="1"/>
    <col min="6691" max="6691" width="6.5703125" style="124" customWidth="1"/>
    <col min="6692" max="6692" width="63" style="124" customWidth="1"/>
    <col min="6693" max="6912" width="8.85546875" style="124"/>
    <col min="6913" max="6913" width="3.7109375" style="124" customWidth="1"/>
    <col min="6914" max="6914" width="23.140625" style="124" customWidth="1"/>
    <col min="6915" max="6915" width="2.7109375" style="124" customWidth="1"/>
    <col min="6916" max="6916" width="1.5703125" style="124" customWidth="1"/>
    <col min="6917" max="6917" width="6.85546875" style="124" customWidth="1"/>
    <col min="6918" max="6918" width="6.28515625" style="124" customWidth="1"/>
    <col min="6919" max="6919" width="8.28515625" style="124" customWidth="1"/>
    <col min="6920" max="6920" width="39" style="124" customWidth="1"/>
    <col min="6921" max="6921" width="25.85546875" style="124" customWidth="1"/>
    <col min="6922" max="6934" width="3.7109375" style="124" customWidth="1"/>
    <col min="6935" max="6935" width="1.7109375" style="124" customWidth="1"/>
    <col min="6936" max="6936" width="0" style="124" hidden="1" customWidth="1"/>
    <col min="6937" max="6937" width="1.85546875" style="124" customWidth="1"/>
    <col min="6938" max="6942" width="3.7109375" style="124" customWidth="1"/>
    <col min="6943" max="6943" width="0" style="124" hidden="1" customWidth="1"/>
    <col min="6944" max="6944" width="9.28515625" style="124" customWidth="1"/>
    <col min="6945" max="6945" width="7.140625" style="124" customWidth="1"/>
    <col min="6946" max="6946" width="0" style="124" hidden="1" customWidth="1"/>
    <col min="6947" max="6947" width="6.5703125" style="124" customWidth="1"/>
    <col min="6948" max="6948" width="63" style="124" customWidth="1"/>
    <col min="6949" max="7168" width="8.85546875" style="124"/>
    <col min="7169" max="7169" width="3.7109375" style="124" customWidth="1"/>
    <col min="7170" max="7170" width="23.140625" style="124" customWidth="1"/>
    <col min="7171" max="7171" width="2.7109375" style="124" customWidth="1"/>
    <col min="7172" max="7172" width="1.5703125" style="124" customWidth="1"/>
    <col min="7173" max="7173" width="6.85546875" style="124" customWidth="1"/>
    <col min="7174" max="7174" width="6.28515625" style="124" customWidth="1"/>
    <col min="7175" max="7175" width="8.28515625" style="124" customWidth="1"/>
    <col min="7176" max="7176" width="39" style="124" customWidth="1"/>
    <col min="7177" max="7177" width="25.85546875" style="124" customWidth="1"/>
    <col min="7178" max="7190" width="3.7109375" style="124" customWidth="1"/>
    <col min="7191" max="7191" width="1.7109375" style="124" customWidth="1"/>
    <col min="7192" max="7192" width="0" style="124" hidden="1" customWidth="1"/>
    <col min="7193" max="7193" width="1.85546875" style="124" customWidth="1"/>
    <col min="7194" max="7198" width="3.7109375" style="124" customWidth="1"/>
    <col min="7199" max="7199" width="0" style="124" hidden="1" customWidth="1"/>
    <col min="7200" max="7200" width="9.28515625" style="124" customWidth="1"/>
    <col min="7201" max="7201" width="7.140625" style="124" customWidth="1"/>
    <col min="7202" max="7202" width="0" style="124" hidden="1" customWidth="1"/>
    <col min="7203" max="7203" width="6.5703125" style="124" customWidth="1"/>
    <col min="7204" max="7204" width="63" style="124" customWidth="1"/>
    <col min="7205" max="7424" width="8.85546875" style="124"/>
    <col min="7425" max="7425" width="3.7109375" style="124" customWidth="1"/>
    <col min="7426" max="7426" width="23.140625" style="124" customWidth="1"/>
    <col min="7427" max="7427" width="2.7109375" style="124" customWidth="1"/>
    <col min="7428" max="7428" width="1.5703125" style="124" customWidth="1"/>
    <col min="7429" max="7429" width="6.85546875" style="124" customWidth="1"/>
    <col min="7430" max="7430" width="6.28515625" style="124" customWidth="1"/>
    <col min="7431" max="7431" width="8.28515625" style="124" customWidth="1"/>
    <col min="7432" max="7432" width="39" style="124" customWidth="1"/>
    <col min="7433" max="7433" width="25.85546875" style="124" customWidth="1"/>
    <col min="7434" max="7446" width="3.7109375" style="124" customWidth="1"/>
    <col min="7447" max="7447" width="1.7109375" style="124" customWidth="1"/>
    <col min="7448" max="7448" width="0" style="124" hidden="1" customWidth="1"/>
    <col min="7449" max="7449" width="1.85546875" style="124" customWidth="1"/>
    <col min="7450" max="7454" width="3.7109375" style="124" customWidth="1"/>
    <col min="7455" max="7455" width="0" style="124" hidden="1" customWidth="1"/>
    <col min="7456" max="7456" width="9.28515625" style="124" customWidth="1"/>
    <col min="7457" max="7457" width="7.140625" style="124" customWidth="1"/>
    <col min="7458" max="7458" width="0" style="124" hidden="1" customWidth="1"/>
    <col min="7459" max="7459" width="6.5703125" style="124" customWidth="1"/>
    <col min="7460" max="7460" width="63" style="124" customWidth="1"/>
    <col min="7461" max="7680" width="8.85546875" style="124"/>
    <col min="7681" max="7681" width="3.7109375" style="124" customWidth="1"/>
    <col min="7682" max="7682" width="23.140625" style="124" customWidth="1"/>
    <col min="7683" max="7683" width="2.7109375" style="124" customWidth="1"/>
    <col min="7684" max="7684" width="1.5703125" style="124" customWidth="1"/>
    <col min="7685" max="7685" width="6.85546875" style="124" customWidth="1"/>
    <col min="7686" max="7686" width="6.28515625" style="124" customWidth="1"/>
    <col min="7687" max="7687" width="8.28515625" style="124" customWidth="1"/>
    <col min="7688" max="7688" width="39" style="124" customWidth="1"/>
    <col min="7689" max="7689" width="25.85546875" style="124" customWidth="1"/>
    <col min="7690" max="7702" width="3.7109375" style="124" customWidth="1"/>
    <col min="7703" max="7703" width="1.7109375" style="124" customWidth="1"/>
    <col min="7704" max="7704" width="0" style="124" hidden="1" customWidth="1"/>
    <col min="7705" max="7705" width="1.85546875" style="124" customWidth="1"/>
    <col min="7706" max="7710" width="3.7109375" style="124" customWidth="1"/>
    <col min="7711" max="7711" width="0" style="124" hidden="1" customWidth="1"/>
    <col min="7712" max="7712" width="9.28515625" style="124" customWidth="1"/>
    <col min="7713" max="7713" width="7.140625" style="124" customWidth="1"/>
    <col min="7714" max="7714" width="0" style="124" hidden="1" customWidth="1"/>
    <col min="7715" max="7715" width="6.5703125" style="124" customWidth="1"/>
    <col min="7716" max="7716" width="63" style="124" customWidth="1"/>
    <col min="7717" max="7936" width="8.85546875" style="124"/>
    <col min="7937" max="7937" width="3.7109375" style="124" customWidth="1"/>
    <col min="7938" max="7938" width="23.140625" style="124" customWidth="1"/>
    <col min="7939" max="7939" width="2.7109375" style="124" customWidth="1"/>
    <col min="7940" max="7940" width="1.5703125" style="124" customWidth="1"/>
    <col min="7941" max="7941" width="6.85546875" style="124" customWidth="1"/>
    <col min="7942" max="7942" width="6.28515625" style="124" customWidth="1"/>
    <col min="7943" max="7943" width="8.28515625" style="124" customWidth="1"/>
    <col min="7944" max="7944" width="39" style="124" customWidth="1"/>
    <col min="7945" max="7945" width="25.85546875" style="124" customWidth="1"/>
    <col min="7946" max="7958" width="3.7109375" style="124" customWidth="1"/>
    <col min="7959" max="7959" width="1.7109375" style="124" customWidth="1"/>
    <col min="7960" max="7960" width="0" style="124" hidden="1" customWidth="1"/>
    <col min="7961" max="7961" width="1.85546875" style="124" customWidth="1"/>
    <col min="7962" max="7966" width="3.7109375" style="124" customWidth="1"/>
    <col min="7967" max="7967" width="0" style="124" hidden="1" customWidth="1"/>
    <col min="7968" max="7968" width="9.28515625" style="124" customWidth="1"/>
    <col min="7969" max="7969" width="7.140625" style="124" customWidth="1"/>
    <col min="7970" max="7970" width="0" style="124" hidden="1" customWidth="1"/>
    <col min="7971" max="7971" width="6.5703125" style="124" customWidth="1"/>
    <col min="7972" max="7972" width="63" style="124" customWidth="1"/>
    <col min="7973" max="8192" width="8.85546875" style="124"/>
    <col min="8193" max="8193" width="3.7109375" style="124" customWidth="1"/>
    <col min="8194" max="8194" width="23.140625" style="124" customWidth="1"/>
    <col min="8195" max="8195" width="2.7109375" style="124" customWidth="1"/>
    <col min="8196" max="8196" width="1.5703125" style="124" customWidth="1"/>
    <col min="8197" max="8197" width="6.85546875" style="124" customWidth="1"/>
    <col min="8198" max="8198" width="6.28515625" style="124" customWidth="1"/>
    <col min="8199" max="8199" width="8.28515625" style="124" customWidth="1"/>
    <col min="8200" max="8200" width="39" style="124" customWidth="1"/>
    <col min="8201" max="8201" width="25.85546875" style="124" customWidth="1"/>
    <col min="8202" max="8214" width="3.7109375" style="124" customWidth="1"/>
    <col min="8215" max="8215" width="1.7109375" style="124" customWidth="1"/>
    <col min="8216" max="8216" width="0" style="124" hidden="1" customWidth="1"/>
    <col min="8217" max="8217" width="1.85546875" style="124" customWidth="1"/>
    <col min="8218" max="8222" width="3.7109375" style="124" customWidth="1"/>
    <col min="8223" max="8223" width="0" style="124" hidden="1" customWidth="1"/>
    <col min="8224" max="8224" width="9.28515625" style="124" customWidth="1"/>
    <col min="8225" max="8225" width="7.140625" style="124" customWidth="1"/>
    <col min="8226" max="8226" width="0" style="124" hidden="1" customWidth="1"/>
    <col min="8227" max="8227" width="6.5703125" style="124" customWidth="1"/>
    <col min="8228" max="8228" width="63" style="124" customWidth="1"/>
    <col min="8229" max="8448" width="8.85546875" style="124"/>
    <col min="8449" max="8449" width="3.7109375" style="124" customWidth="1"/>
    <col min="8450" max="8450" width="23.140625" style="124" customWidth="1"/>
    <col min="8451" max="8451" width="2.7109375" style="124" customWidth="1"/>
    <col min="8452" max="8452" width="1.5703125" style="124" customWidth="1"/>
    <col min="8453" max="8453" width="6.85546875" style="124" customWidth="1"/>
    <col min="8454" max="8454" width="6.28515625" style="124" customWidth="1"/>
    <col min="8455" max="8455" width="8.28515625" style="124" customWidth="1"/>
    <col min="8456" max="8456" width="39" style="124" customWidth="1"/>
    <col min="8457" max="8457" width="25.85546875" style="124" customWidth="1"/>
    <col min="8458" max="8470" width="3.7109375" style="124" customWidth="1"/>
    <col min="8471" max="8471" width="1.7109375" style="124" customWidth="1"/>
    <col min="8472" max="8472" width="0" style="124" hidden="1" customWidth="1"/>
    <col min="8473" max="8473" width="1.85546875" style="124" customWidth="1"/>
    <col min="8474" max="8478" width="3.7109375" style="124" customWidth="1"/>
    <col min="8479" max="8479" width="0" style="124" hidden="1" customWidth="1"/>
    <col min="8480" max="8480" width="9.28515625" style="124" customWidth="1"/>
    <col min="8481" max="8481" width="7.140625" style="124" customWidth="1"/>
    <col min="8482" max="8482" width="0" style="124" hidden="1" customWidth="1"/>
    <col min="8483" max="8483" width="6.5703125" style="124" customWidth="1"/>
    <col min="8484" max="8484" width="63" style="124" customWidth="1"/>
    <col min="8485" max="8704" width="8.85546875" style="124"/>
    <col min="8705" max="8705" width="3.7109375" style="124" customWidth="1"/>
    <col min="8706" max="8706" width="23.140625" style="124" customWidth="1"/>
    <col min="8707" max="8707" width="2.7109375" style="124" customWidth="1"/>
    <col min="8708" max="8708" width="1.5703125" style="124" customWidth="1"/>
    <col min="8709" max="8709" width="6.85546875" style="124" customWidth="1"/>
    <col min="8710" max="8710" width="6.28515625" style="124" customWidth="1"/>
    <col min="8711" max="8711" width="8.28515625" style="124" customWidth="1"/>
    <col min="8712" max="8712" width="39" style="124" customWidth="1"/>
    <col min="8713" max="8713" width="25.85546875" style="124" customWidth="1"/>
    <col min="8714" max="8726" width="3.7109375" style="124" customWidth="1"/>
    <col min="8727" max="8727" width="1.7109375" style="124" customWidth="1"/>
    <col min="8728" max="8728" width="0" style="124" hidden="1" customWidth="1"/>
    <col min="8729" max="8729" width="1.85546875" style="124" customWidth="1"/>
    <col min="8730" max="8734" width="3.7109375" style="124" customWidth="1"/>
    <col min="8735" max="8735" width="0" style="124" hidden="1" customWidth="1"/>
    <col min="8736" max="8736" width="9.28515625" style="124" customWidth="1"/>
    <col min="8737" max="8737" width="7.140625" style="124" customWidth="1"/>
    <col min="8738" max="8738" width="0" style="124" hidden="1" customWidth="1"/>
    <col min="8739" max="8739" width="6.5703125" style="124" customWidth="1"/>
    <col min="8740" max="8740" width="63" style="124" customWidth="1"/>
    <col min="8741" max="8960" width="8.85546875" style="124"/>
    <col min="8961" max="8961" width="3.7109375" style="124" customWidth="1"/>
    <col min="8962" max="8962" width="23.140625" style="124" customWidth="1"/>
    <col min="8963" max="8963" width="2.7109375" style="124" customWidth="1"/>
    <col min="8964" max="8964" width="1.5703125" style="124" customWidth="1"/>
    <col min="8965" max="8965" width="6.85546875" style="124" customWidth="1"/>
    <col min="8966" max="8966" width="6.28515625" style="124" customWidth="1"/>
    <col min="8967" max="8967" width="8.28515625" style="124" customWidth="1"/>
    <col min="8968" max="8968" width="39" style="124" customWidth="1"/>
    <col min="8969" max="8969" width="25.85546875" style="124" customWidth="1"/>
    <col min="8970" max="8982" width="3.7109375" style="124" customWidth="1"/>
    <col min="8983" max="8983" width="1.7109375" style="124" customWidth="1"/>
    <col min="8984" max="8984" width="0" style="124" hidden="1" customWidth="1"/>
    <col min="8985" max="8985" width="1.85546875" style="124" customWidth="1"/>
    <col min="8986" max="8990" width="3.7109375" style="124" customWidth="1"/>
    <col min="8991" max="8991" width="0" style="124" hidden="1" customWidth="1"/>
    <col min="8992" max="8992" width="9.28515625" style="124" customWidth="1"/>
    <col min="8993" max="8993" width="7.140625" style="124" customWidth="1"/>
    <col min="8994" max="8994" width="0" style="124" hidden="1" customWidth="1"/>
    <col min="8995" max="8995" width="6.5703125" style="124" customWidth="1"/>
    <col min="8996" max="8996" width="63" style="124" customWidth="1"/>
    <col min="8997" max="9216" width="8.85546875" style="124"/>
    <col min="9217" max="9217" width="3.7109375" style="124" customWidth="1"/>
    <col min="9218" max="9218" width="23.140625" style="124" customWidth="1"/>
    <col min="9219" max="9219" width="2.7109375" style="124" customWidth="1"/>
    <col min="9220" max="9220" width="1.5703125" style="124" customWidth="1"/>
    <col min="9221" max="9221" width="6.85546875" style="124" customWidth="1"/>
    <col min="9222" max="9222" width="6.28515625" style="124" customWidth="1"/>
    <col min="9223" max="9223" width="8.28515625" style="124" customWidth="1"/>
    <col min="9224" max="9224" width="39" style="124" customWidth="1"/>
    <col min="9225" max="9225" width="25.85546875" style="124" customWidth="1"/>
    <col min="9226" max="9238" width="3.7109375" style="124" customWidth="1"/>
    <col min="9239" max="9239" width="1.7109375" style="124" customWidth="1"/>
    <col min="9240" max="9240" width="0" style="124" hidden="1" customWidth="1"/>
    <col min="9241" max="9241" width="1.85546875" style="124" customWidth="1"/>
    <col min="9242" max="9246" width="3.7109375" style="124" customWidth="1"/>
    <col min="9247" max="9247" width="0" style="124" hidden="1" customWidth="1"/>
    <col min="9248" max="9248" width="9.28515625" style="124" customWidth="1"/>
    <col min="9249" max="9249" width="7.140625" style="124" customWidth="1"/>
    <col min="9250" max="9250" width="0" style="124" hidden="1" customWidth="1"/>
    <col min="9251" max="9251" width="6.5703125" style="124" customWidth="1"/>
    <col min="9252" max="9252" width="63" style="124" customWidth="1"/>
    <col min="9253" max="9472" width="8.85546875" style="124"/>
    <col min="9473" max="9473" width="3.7109375" style="124" customWidth="1"/>
    <col min="9474" max="9474" width="23.140625" style="124" customWidth="1"/>
    <col min="9475" max="9475" width="2.7109375" style="124" customWidth="1"/>
    <col min="9476" max="9476" width="1.5703125" style="124" customWidth="1"/>
    <col min="9477" max="9477" width="6.85546875" style="124" customWidth="1"/>
    <col min="9478" max="9478" width="6.28515625" style="124" customWidth="1"/>
    <col min="9479" max="9479" width="8.28515625" style="124" customWidth="1"/>
    <col min="9480" max="9480" width="39" style="124" customWidth="1"/>
    <col min="9481" max="9481" width="25.85546875" style="124" customWidth="1"/>
    <col min="9482" max="9494" width="3.7109375" style="124" customWidth="1"/>
    <col min="9495" max="9495" width="1.7109375" style="124" customWidth="1"/>
    <col min="9496" max="9496" width="0" style="124" hidden="1" customWidth="1"/>
    <col min="9497" max="9497" width="1.85546875" style="124" customWidth="1"/>
    <col min="9498" max="9502" width="3.7109375" style="124" customWidth="1"/>
    <col min="9503" max="9503" width="0" style="124" hidden="1" customWidth="1"/>
    <col min="9504" max="9504" width="9.28515625" style="124" customWidth="1"/>
    <col min="9505" max="9505" width="7.140625" style="124" customWidth="1"/>
    <col min="9506" max="9506" width="0" style="124" hidden="1" customWidth="1"/>
    <col min="9507" max="9507" width="6.5703125" style="124" customWidth="1"/>
    <col min="9508" max="9508" width="63" style="124" customWidth="1"/>
    <col min="9509" max="9728" width="8.85546875" style="124"/>
    <col min="9729" max="9729" width="3.7109375" style="124" customWidth="1"/>
    <col min="9730" max="9730" width="23.140625" style="124" customWidth="1"/>
    <col min="9731" max="9731" width="2.7109375" style="124" customWidth="1"/>
    <col min="9732" max="9732" width="1.5703125" style="124" customWidth="1"/>
    <col min="9733" max="9733" width="6.85546875" style="124" customWidth="1"/>
    <col min="9734" max="9734" width="6.28515625" style="124" customWidth="1"/>
    <col min="9735" max="9735" width="8.28515625" style="124" customWidth="1"/>
    <col min="9736" max="9736" width="39" style="124" customWidth="1"/>
    <col min="9737" max="9737" width="25.85546875" style="124" customWidth="1"/>
    <col min="9738" max="9750" width="3.7109375" style="124" customWidth="1"/>
    <col min="9751" max="9751" width="1.7109375" style="124" customWidth="1"/>
    <col min="9752" max="9752" width="0" style="124" hidden="1" customWidth="1"/>
    <col min="9753" max="9753" width="1.85546875" style="124" customWidth="1"/>
    <col min="9754" max="9758" width="3.7109375" style="124" customWidth="1"/>
    <col min="9759" max="9759" width="0" style="124" hidden="1" customWidth="1"/>
    <col min="9760" max="9760" width="9.28515625" style="124" customWidth="1"/>
    <col min="9761" max="9761" width="7.140625" style="124" customWidth="1"/>
    <col min="9762" max="9762" width="0" style="124" hidden="1" customWidth="1"/>
    <col min="9763" max="9763" width="6.5703125" style="124" customWidth="1"/>
    <col min="9764" max="9764" width="63" style="124" customWidth="1"/>
    <col min="9765" max="9984" width="8.85546875" style="124"/>
    <col min="9985" max="9985" width="3.7109375" style="124" customWidth="1"/>
    <col min="9986" max="9986" width="23.140625" style="124" customWidth="1"/>
    <col min="9987" max="9987" width="2.7109375" style="124" customWidth="1"/>
    <col min="9988" max="9988" width="1.5703125" style="124" customWidth="1"/>
    <col min="9989" max="9989" width="6.85546875" style="124" customWidth="1"/>
    <col min="9990" max="9990" width="6.28515625" style="124" customWidth="1"/>
    <col min="9991" max="9991" width="8.28515625" style="124" customWidth="1"/>
    <col min="9992" max="9992" width="39" style="124" customWidth="1"/>
    <col min="9993" max="9993" width="25.85546875" style="124" customWidth="1"/>
    <col min="9994" max="10006" width="3.7109375" style="124" customWidth="1"/>
    <col min="10007" max="10007" width="1.7109375" style="124" customWidth="1"/>
    <col min="10008" max="10008" width="0" style="124" hidden="1" customWidth="1"/>
    <col min="10009" max="10009" width="1.85546875" style="124" customWidth="1"/>
    <col min="10010" max="10014" width="3.7109375" style="124" customWidth="1"/>
    <col min="10015" max="10015" width="0" style="124" hidden="1" customWidth="1"/>
    <col min="10016" max="10016" width="9.28515625" style="124" customWidth="1"/>
    <col min="10017" max="10017" width="7.140625" style="124" customWidth="1"/>
    <col min="10018" max="10018" width="0" style="124" hidden="1" customWidth="1"/>
    <col min="10019" max="10019" width="6.5703125" style="124" customWidth="1"/>
    <col min="10020" max="10020" width="63" style="124" customWidth="1"/>
    <col min="10021" max="10240" width="8.85546875" style="124"/>
    <col min="10241" max="10241" width="3.7109375" style="124" customWidth="1"/>
    <col min="10242" max="10242" width="23.140625" style="124" customWidth="1"/>
    <col min="10243" max="10243" width="2.7109375" style="124" customWidth="1"/>
    <col min="10244" max="10244" width="1.5703125" style="124" customWidth="1"/>
    <col min="10245" max="10245" width="6.85546875" style="124" customWidth="1"/>
    <col min="10246" max="10246" width="6.28515625" style="124" customWidth="1"/>
    <col min="10247" max="10247" width="8.28515625" style="124" customWidth="1"/>
    <col min="10248" max="10248" width="39" style="124" customWidth="1"/>
    <col min="10249" max="10249" width="25.85546875" style="124" customWidth="1"/>
    <col min="10250" max="10262" width="3.7109375" style="124" customWidth="1"/>
    <col min="10263" max="10263" width="1.7109375" style="124" customWidth="1"/>
    <col min="10264" max="10264" width="0" style="124" hidden="1" customWidth="1"/>
    <col min="10265" max="10265" width="1.85546875" style="124" customWidth="1"/>
    <col min="10266" max="10270" width="3.7109375" style="124" customWidth="1"/>
    <col min="10271" max="10271" width="0" style="124" hidden="1" customWidth="1"/>
    <col min="10272" max="10272" width="9.28515625" style="124" customWidth="1"/>
    <col min="10273" max="10273" width="7.140625" style="124" customWidth="1"/>
    <col min="10274" max="10274" width="0" style="124" hidden="1" customWidth="1"/>
    <col min="10275" max="10275" width="6.5703125" style="124" customWidth="1"/>
    <col min="10276" max="10276" width="63" style="124" customWidth="1"/>
    <col min="10277" max="10496" width="8.85546875" style="124"/>
    <col min="10497" max="10497" width="3.7109375" style="124" customWidth="1"/>
    <col min="10498" max="10498" width="23.140625" style="124" customWidth="1"/>
    <col min="10499" max="10499" width="2.7109375" style="124" customWidth="1"/>
    <col min="10500" max="10500" width="1.5703125" style="124" customWidth="1"/>
    <col min="10501" max="10501" width="6.85546875" style="124" customWidth="1"/>
    <col min="10502" max="10502" width="6.28515625" style="124" customWidth="1"/>
    <col min="10503" max="10503" width="8.28515625" style="124" customWidth="1"/>
    <col min="10504" max="10504" width="39" style="124" customWidth="1"/>
    <col min="10505" max="10505" width="25.85546875" style="124" customWidth="1"/>
    <col min="10506" max="10518" width="3.7109375" style="124" customWidth="1"/>
    <col min="10519" max="10519" width="1.7109375" style="124" customWidth="1"/>
    <col min="10520" max="10520" width="0" style="124" hidden="1" customWidth="1"/>
    <col min="10521" max="10521" width="1.85546875" style="124" customWidth="1"/>
    <col min="10522" max="10526" width="3.7109375" style="124" customWidth="1"/>
    <col min="10527" max="10527" width="0" style="124" hidden="1" customWidth="1"/>
    <col min="10528" max="10528" width="9.28515625" style="124" customWidth="1"/>
    <col min="10529" max="10529" width="7.140625" style="124" customWidth="1"/>
    <col min="10530" max="10530" width="0" style="124" hidden="1" customWidth="1"/>
    <col min="10531" max="10531" width="6.5703125" style="124" customWidth="1"/>
    <col min="10532" max="10532" width="63" style="124" customWidth="1"/>
    <col min="10533" max="10752" width="8.85546875" style="124"/>
    <col min="10753" max="10753" width="3.7109375" style="124" customWidth="1"/>
    <col min="10754" max="10754" width="23.140625" style="124" customWidth="1"/>
    <col min="10755" max="10755" width="2.7109375" style="124" customWidth="1"/>
    <col min="10756" max="10756" width="1.5703125" style="124" customWidth="1"/>
    <col min="10757" max="10757" width="6.85546875" style="124" customWidth="1"/>
    <col min="10758" max="10758" width="6.28515625" style="124" customWidth="1"/>
    <col min="10759" max="10759" width="8.28515625" style="124" customWidth="1"/>
    <col min="10760" max="10760" width="39" style="124" customWidth="1"/>
    <col min="10761" max="10761" width="25.85546875" style="124" customWidth="1"/>
    <col min="10762" max="10774" width="3.7109375" style="124" customWidth="1"/>
    <col min="10775" max="10775" width="1.7109375" style="124" customWidth="1"/>
    <col min="10776" max="10776" width="0" style="124" hidden="1" customWidth="1"/>
    <col min="10777" max="10777" width="1.85546875" style="124" customWidth="1"/>
    <col min="10778" max="10782" width="3.7109375" style="124" customWidth="1"/>
    <col min="10783" max="10783" width="0" style="124" hidden="1" customWidth="1"/>
    <col min="10784" max="10784" width="9.28515625" style="124" customWidth="1"/>
    <col min="10785" max="10785" width="7.140625" style="124" customWidth="1"/>
    <col min="10786" max="10786" width="0" style="124" hidden="1" customWidth="1"/>
    <col min="10787" max="10787" width="6.5703125" style="124" customWidth="1"/>
    <col min="10788" max="10788" width="63" style="124" customWidth="1"/>
    <col min="10789" max="11008" width="8.85546875" style="124"/>
    <col min="11009" max="11009" width="3.7109375" style="124" customWidth="1"/>
    <col min="11010" max="11010" width="23.140625" style="124" customWidth="1"/>
    <col min="11011" max="11011" width="2.7109375" style="124" customWidth="1"/>
    <col min="11012" max="11012" width="1.5703125" style="124" customWidth="1"/>
    <col min="11013" max="11013" width="6.85546875" style="124" customWidth="1"/>
    <col min="11014" max="11014" width="6.28515625" style="124" customWidth="1"/>
    <col min="11015" max="11015" width="8.28515625" style="124" customWidth="1"/>
    <col min="11016" max="11016" width="39" style="124" customWidth="1"/>
    <col min="11017" max="11017" width="25.85546875" style="124" customWidth="1"/>
    <col min="11018" max="11030" width="3.7109375" style="124" customWidth="1"/>
    <col min="11031" max="11031" width="1.7109375" style="124" customWidth="1"/>
    <col min="11032" max="11032" width="0" style="124" hidden="1" customWidth="1"/>
    <col min="11033" max="11033" width="1.85546875" style="124" customWidth="1"/>
    <col min="11034" max="11038" width="3.7109375" style="124" customWidth="1"/>
    <col min="11039" max="11039" width="0" style="124" hidden="1" customWidth="1"/>
    <col min="11040" max="11040" width="9.28515625" style="124" customWidth="1"/>
    <col min="11041" max="11041" width="7.140625" style="124" customWidth="1"/>
    <col min="11042" max="11042" width="0" style="124" hidden="1" customWidth="1"/>
    <col min="11043" max="11043" width="6.5703125" style="124" customWidth="1"/>
    <col min="11044" max="11044" width="63" style="124" customWidth="1"/>
    <col min="11045" max="11264" width="8.85546875" style="124"/>
    <col min="11265" max="11265" width="3.7109375" style="124" customWidth="1"/>
    <col min="11266" max="11266" width="23.140625" style="124" customWidth="1"/>
    <col min="11267" max="11267" width="2.7109375" style="124" customWidth="1"/>
    <col min="11268" max="11268" width="1.5703125" style="124" customWidth="1"/>
    <col min="11269" max="11269" width="6.85546875" style="124" customWidth="1"/>
    <col min="11270" max="11270" width="6.28515625" style="124" customWidth="1"/>
    <col min="11271" max="11271" width="8.28515625" style="124" customWidth="1"/>
    <col min="11272" max="11272" width="39" style="124" customWidth="1"/>
    <col min="11273" max="11273" width="25.85546875" style="124" customWidth="1"/>
    <col min="11274" max="11286" width="3.7109375" style="124" customWidth="1"/>
    <col min="11287" max="11287" width="1.7109375" style="124" customWidth="1"/>
    <col min="11288" max="11288" width="0" style="124" hidden="1" customWidth="1"/>
    <col min="11289" max="11289" width="1.85546875" style="124" customWidth="1"/>
    <col min="11290" max="11294" width="3.7109375" style="124" customWidth="1"/>
    <col min="11295" max="11295" width="0" style="124" hidden="1" customWidth="1"/>
    <col min="11296" max="11296" width="9.28515625" style="124" customWidth="1"/>
    <col min="11297" max="11297" width="7.140625" style="124" customWidth="1"/>
    <col min="11298" max="11298" width="0" style="124" hidden="1" customWidth="1"/>
    <col min="11299" max="11299" width="6.5703125" style="124" customWidth="1"/>
    <col min="11300" max="11300" width="63" style="124" customWidth="1"/>
    <col min="11301" max="11520" width="8.85546875" style="124"/>
    <col min="11521" max="11521" width="3.7109375" style="124" customWidth="1"/>
    <col min="11522" max="11522" width="23.140625" style="124" customWidth="1"/>
    <col min="11523" max="11523" width="2.7109375" style="124" customWidth="1"/>
    <col min="11524" max="11524" width="1.5703125" style="124" customWidth="1"/>
    <col min="11525" max="11525" width="6.85546875" style="124" customWidth="1"/>
    <col min="11526" max="11526" width="6.28515625" style="124" customWidth="1"/>
    <col min="11527" max="11527" width="8.28515625" style="124" customWidth="1"/>
    <col min="11528" max="11528" width="39" style="124" customWidth="1"/>
    <col min="11529" max="11529" width="25.85546875" style="124" customWidth="1"/>
    <col min="11530" max="11542" width="3.7109375" style="124" customWidth="1"/>
    <col min="11543" max="11543" width="1.7109375" style="124" customWidth="1"/>
    <col min="11544" max="11544" width="0" style="124" hidden="1" customWidth="1"/>
    <col min="11545" max="11545" width="1.85546875" style="124" customWidth="1"/>
    <col min="11546" max="11550" width="3.7109375" style="124" customWidth="1"/>
    <col min="11551" max="11551" width="0" style="124" hidden="1" customWidth="1"/>
    <col min="11552" max="11552" width="9.28515625" style="124" customWidth="1"/>
    <col min="11553" max="11553" width="7.140625" style="124" customWidth="1"/>
    <col min="11554" max="11554" width="0" style="124" hidden="1" customWidth="1"/>
    <col min="11555" max="11555" width="6.5703125" style="124" customWidth="1"/>
    <col min="11556" max="11556" width="63" style="124" customWidth="1"/>
    <col min="11557" max="11776" width="8.85546875" style="124"/>
    <col min="11777" max="11777" width="3.7109375" style="124" customWidth="1"/>
    <col min="11778" max="11778" width="23.140625" style="124" customWidth="1"/>
    <col min="11779" max="11779" width="2.7109375" style="124" customWidth="1"/>
    <col min="11780" max="11780" width="1.5703125" style="124" customWidth="1"/>
    <col min="11781" max="11781" width="6.85546875" style="124" customWidth="1"/>
    <col min="11782" max="11782" width="6.28515625" style="124" customWidth="1"/>
    <col min="11783" max="11783" width="8.28515625" style="124" customWidth="1"/>
    <col min="11784" max="11784" width="39" style="124" customWidth="1"/>
    <col min="11785" max="11785" width="25.85546875" style="124" customWidth="1"/>
    <col min="11786" max="11798" width="3.7109375" style="124" customWidth="1"/>
    <col min="11799" max="11799" width="1.7109375" style="124" customWidth="1"/>
    <col min="11800" max="11800" width="0" style="124" hidden="1" customWidth="1"/>
    <col min="11801" max="11801" width="1.85546875" style="124" customWidth="1"/>
    <col min="11802" max="11806" width="3.7109375" style="124" customWidth="1"/>
    <col min="11807" max="11807" width="0" style="124" hidden="1" customWidth="1"/>
    <col min="11808" max="11808" width="9.28515625" style="124" customWidth="1"/>
    <col min="11809" max="11809" width="7.140625" style="124" customWidth="1"/>
    <col min="11810" max="11810" width="0" style="124" hidden="1" customWidth="1"/>
    <col min="11811" max="11811" width="6.5703125" style="124" customWidth="1"/>
    <col min="11812" max="11812" width="63" style="124" customWidth="1"/>
    <col min="11813" max="12032" width="8.85546875" style="124"/>
    <col min="12033" max="12033" width="3.7109375" style="124" customWidth="1"/>
    <col min="12034" max="12034" width="23.140625" style="124" customWidth="1"/>
    <col min="12035" max="12035" width="2.7109375" style="124" customWidth="1"/>
    <col min="12036" max="12036" width="1.5703125" style="124" customWidth="1"/>
    <col min="12037" max="12037" width="6.85546875" style="124" customWidth="1"/>
    <col min="12038" max="12038" width="6.28515625" style="124" customWidth="1"/>
    <col min="12039" max="12039" width="8.28515625" style="124" customWidth="1"/>
    <col min="12040" max="12040" width="39" style="124" customWidth="1"/>
    <col min="12041" max="12041" width="25.85546875" style="124" customWidth="1"/>
    <col min="12042" max="12054" width="3.7109375" style="124" customWidth="1"/>
    <col min="12055" max="12055" width="1.7109375" style="124" customWidth="1"/>
    <col min="12056" max="12056" width="0" style="124" hidden="1" customWidth="1"/>
    <col min="12057" max="12057" width="1.85546875" style="124" customWidth="1"/>
    <col min="12058" max="12062" width="3.7109375" style="124" customWidth="1"/>
    <col min="12063" max="12063" width="0" style="124" hidden="1" customWidth="1"/>
    <col min="12064" max="12064" width="9.28515625" style="124" customWidth="1"/>
    <col min="12065" max="12065" width="7.140625" style="124" customWidth="1"/>
    <col min="12066" max="12066" width="0" style="124" hidden="1" customWidth="1"/>
    <col min="12067" max="12067" width="6.5703125" style="124" customWidth="1"/>
    <col min="12068" max="12068" width="63" style="124" customWidth="1"/>
    <col min="12069" max="12288" width="8.85546875" style="124"/>
    <col min="12289" max="12289" width="3.7109375" style="124" customWidth="1"/>
    <col min="12290" max="12290" width="23.140625" style="124" customWidth="1"/>
    <col min="12291" max="12291" width="2.7109375" style="124" customWidth="1"/>
    <col min="12292" max="12292" width="1.5703125" style="124" customWidth="1"/>
    <col min="12293" max="12293" width="6.85546875" style="124" customWidth="1"/>
    <col min="12294" max="12294" width="6.28515625" style="124" customWidth="1"/>
    <col min="12295" max="12295" width="8.28515625" style="124" customWidth="1"/>
    <col min="12296" max="12296" width="39" style="124" customWidth="1"/>
    <col min="12297" max="12297" width="25.85546875" style="124" customWidth="1"/>
    <col min="12298" max="12310" width="3.7109375" style="124" customWidth="1"/>
    <col min="12311" max="12311" width="1.7109375" style="124" customWidth="1"/>
    <col min="12312" max="12312" width="0" style="124" hidden="1" customWidth="1"/>
    <col min="12313" max="12313" width="1.85546875" style="124" customWidth="1"/>
    <col min="12314" max="12318" width="3.7109375" style="124" customWidth="1"/>
    <col min="12319" max="12319" width="0" style="124" hidden="1" customWidth="1"/>
    <col min="12320" max="12320" width="9.28515625" style="124" customWidth="1"/>
    <col min="12321" max="12321" width="7.140625" style="124" customWidth="1"/>
    <col min="12322" max="12322" width="0" style="124" hidden="1" customWidth="1"/>
    <col min="12323" max="12323" width="6.5703125" style="124" customWidth="1"/>
    <col min="12324" max="12324" width="63" style="124" customWidth="1"/>
    <col min="12325" max="12544" width="8.85546875" style="124"/>
    <col min="12545" max="12545" width="3.7109375" style="124" customWidth="1"/>
    <col min="12546" max="12546" width="23.140625" style="124" customWidth="1"/>
    <col min="12547" max="12547" width="2.7109375" style="124" customWidth="1"/>
    <col min="12548" max="12548" width="1.5703125" style="124" customWidth="1"/>
    <col min="12549" max="12549" width="6.85546875" style="124" customWidth="1"/>
    <col min="12550" max="12550" width="6.28515625" style="124" customWidth="1"/>
    <col min="12551" max="12551" width="8.28515625" style="124" customWidth="1"/>
    <col min="12552" max="12552" width="39" style="124" customWidth="1"/>
    <col min="12553" max="12553" width="25.85546875" style="124" customWidth="1"/>
    <col min="12554" max="12566" width="3.7109375" style="124" customWidth="1"/>
    <col min="12567" max="12567" width="1.7109375" style="124" customWidth="1"/>
    <col min="12568" max="12568" width="0" style="124" hidden="1" customWidth="1"/>
    <col min="12569" max="12569" width="1.85546875" style="124" customWidth="1"/>
    <col min="12570" max="12574" width="3.7109375" style="124" customWidth="1"/>
    <col min="12575" max="12575" width="0" style="124" hidden="1" customWidth="1"/>
    <col min="12576" max="12576" width="9.28515625" style="124" customWidth="1"/>
    <col min="12577" max="12577" width="7.140625" style="124" customWidth="1"/>
    <col min="12578" max="12578" width="0" style="124" hidden="1" customWidth="1"/>
    <col min="12579" max="12579" width="6.5703125" style="124" customWidth="1"/>
    <col min="12580" max="12580" width="63" style="124" customWidth="1"/>
    <col min="12581" max="12800" width="8.85546875" style="124"/>
    <col min="12801" max="12801" width="3.7109375" style="124" customWidth="1"/>
    <col min="12802" max="12802" width="23.140625" style="124" customWidth="1"/>
    <col min="12803" max="12803" width="2.7109375" style="124" customWidth="1"/>
    <col min="12804" max="12804" width="1.5703125" style="124" customWidth="1"/>
    <col min="12805" max="12805" width="6.85546875" style="124" customWidth="1"/>
    <col min="12806" max="12806" width="6.28515625" style="124" customWidth="1"/>
    <col min="12807" max="12807" width="8.28515625" style="124" customWidth="1"/>
    <col min="12808" max="12808" width="39" style="124" customWidth="1"/>
    <col min="12809" max="12809" width="25.85546875" style="124" customWidth="1"/>
    <col min="12810" max="12822" width="3.7109375" style="124" customWidth="1"/>
    <col min="12823" max="12823" width="1.7109375" style="124" customWidth="1"/>
    <col min="12824" max="12824" width="0" style="124" hidden="1" customWidth="1"/>
    <col min="12825" max="12825" width="1.85546875" style="124" customWidth="1"/>
    <col min="12826" max="12830" width="3.7109375" style="124" customWidth="1"/>
    <col min="12831" max="12831" width="0" style="124" hidden="1" customWidth="1"/>
    <col min="12832" max="12832" width="9.28515625" style="124" customWidth="1"/>
    <col min="12833" max="12833" width="7.140625" style="124" customWidth="1"/>
    <col min="12834" max="12834" width="0" style="124" hidden="1" customWidth="1"/>
    <col min="12835" max="12835" width="6.5703125" style="124" customWidth="1"/>
    <col min="12836" max="12836" width="63" style="124" customWidth="1"/>
    <col min="12837" max="13056" width="8.85546875" style="124"/>
    <col min="13057" max="13057" width="3.7109375" style="124" customWidth="1"/>
    <col min="13058" max="13058" width="23.140625" style="124" customWidth="1"/>
    <col min="13059" max="13059" width="2.7109375" style="124" customWidth="1"/>
    <col min="13060" max="13060" width="1.5703125" style="124" customWidth="1"/>
    <col min="13061" max="13061" width="6.85546875" style="124" customWidth="1"/>
    <col min="13062" max="13062" width="6.28515625" style="124" customWidth="1"/>
    <col min="13063" max="13063" width="8.28515625" style="124" customWidth="1"/>
    <col min="13064" max="13064" width="39" style="124" customWidth="1"/>
    <col min="13065" max="13065" width="25.85546875" style="124" customWidth="1"/>
    <col min="13066" max="13078" width="3.7109375" style="124" customWidth="1"/>
    <col min="13079" max="13079" width="1.7109375" style="124" customWidth="1"/>
    <col min="13080" max="13080" width="0" style="124" hidden="1" customWidth="1"/>
    <col min="13081" max="13081" width="1.85546875" style="124" customWidth="1"/>
    <col min="13082" max="13086" width="3.7109375" style="124" customWidth="1"/>
    <col min="13087" max="13087" width="0" style="124" hidden="1" customWidth="1"/>
    <col min="13088" max="13088" width="9.28515625" style="124" customWidth="1"/>
    <col min="13089" max="13089" width="7.140625" style="124" customWidth="1"/>
    <col min="13090" max="13090" width="0" style="124" hidden="1" customWidth="1"/>
    <col min="13091" max="13091" width="6.5703125" style="124" customWidth="1"/>
    <col min="13092" max="13092" width="63" style="124" customWidth="1"/>
    <col min="13093" max="13312" width="8.85546875" style="124"/>
    <col min="13313" max="13313" width="3.7109375" style="124" customWidth="1"/>
    <col min="13314" max="13314" width="23.140625" style="124" customWidth="1"/>
    <col min="13315" max="13315" width="2.7109375" style="124" customWidth="1"/>
    <col min="13316" max="13316" width="1.5703125" style="124" customWidth="1"/>
    <col min="13317" max="13317" width="6.85546875" style="124" customWidth="1"/>
    <col min="13318" max="13318" width="6.28515625" style="124" customWidth="1"/>
    <col min="13319" max="13319" width="8.28515625" style="124" customWidth="1"/>
    <col min="13320" max="13320" width="39" style="124" customWidth="1"/>
    <col min="13321" max="13321" width="25.85546875" style="124" customWidth="1"/>
    <col min="13322" max="13334" width="3.7109375" style="124" customWidth="1"/>
    <col min="13335" max="13335" width="1.7109375" style="124" customWidth="1"/>
    <col min="13336" max="13336" width="0" style="124" hidden="1" customWidth="1"/>
    <col min="13337" max="13337" width="1.85546875" style="124" customWidth="1"/>
    <col min="13338" max="13342" width="3.7109375" style="124" customWidth="1"/>
    <col min="13343" max="13343" width="0" style="124" hidden="1" customWidth="1"/>
    <col min="13344" max="13344" width="9.28515625" style="124" customWidth="1"/>
    <col min="13345" max="13345" width="7.140625" style="124" customWidth="1"/>
    <col min="13346" max="13346" width="0" style="124" hidden="1" customWidth="1"/>
    <col min="13347" max="13347" width="6.5703125" style="124" customWidth="1"/>
    <col min="13348" max="13348" width="63" style="124" customWidth="1"/>
    <col min="13349" max="13568" width="8.85546875" style="124"/>
    <col min="13569" max="13569" width="3.7109375" style="124" customWidth="1"/>
    <col min="13570" max="13570" width="23.140625" style="124" customWidth="1"/>
    <col min="13571" max="13571" width="2.7109375" style="124" customWidth="1"/>
    <col min="13572" max="13572" width="1.5703125" style="124" customWidth="1"/>
    <col min="13573" max="13573" width="6.85546875" style="124" customWidth="1"/>
    <col min="13574" max="13574" width="6.28515625" style="124" customWidth="1"/>
    <col min="13575" max="13575" width="8.28515625" style="124" customWidth="1"/>
    <col min="13576" max="13576" width="39" style="124" customWidth="1"/>
    <col min="13577" max="13577" width="25.85546875" style="124" customWidth="1"/>
    <col min="13578" max="13590" width="3.7109375" style="124" customWidth="1"/>
    <col min="13591" max="13591" width="1.7109375" style="124" customWidth="1"/>
    <col min="13592" max="13592" width="0" style="124" hidden="1" customWidth="1"/>
    <col min="13593" max="13593" width="1.85546875" style="124" customWidth="1"/>
    <col min="13594" max="13598" width="3.7109375" style="124" customWidth="1"/>
    <col min="13599" max="13599" width="0" style="124" hidden="1" customWidth="1"/>
    <col min="13600" max="13600" width="9.28515625" style="124" customWidth="1"/>
    <col min="13601" max="13601" width="7.140625" style="124" customWidth="1"/>
    <col min="13602" max="13602" width="0" style="124" hidden="1" customWidth="1"/>
    <col min="13603" max="13603" width="6.5703125" style="124" customWidth="1"/>
    <col min="13604" max="13604" width="63" style="124" customWidth="1"/>
    <col min="13605" max="13824" width="8.85546875" style="124"/>
    <col min="13825" max="13825" width="3.7109375" style="124" customWidth="1"/>
    <col min="13826" max="13826" width="23.140625" style="124" customWidth="1"/>
    <col min="13827" max="13827" width="2.7109375" style="124" customWidth="1"/>
    <col min="13828" max="13828" width="1.5703125" style="124" customWidth="1"/>
    <col min="13829" max="13829" width="6.85546875" style="124" customWidth="1"/>
    <col min="13830" max="13830" width="6.28515625" style="124" customWidth="1"/>
    <col min="13831" max="13831" width="8.28515625" style="124" customWidth="1"/>
    <col min="13832" max="13832" width="39" style="124" customWidth="1"/>
    <col min="13833" max="13833" width="25.85546875" style="124" customWidth="1"/>
    <col min="13834" max="13846" width="3.7109375" style="124" customWidth="1"/>
    <col min="13847" max="13847" width="1.7109375" style="124" customWidth="1"/>
    <col min="13848" max="13848" width="0" style="124" hidden="1" customWidth="1"/>
    <col min="13849" max="13849" width="1.85546875" style="124" customWidth="1"/>
    <col min="13850" max="13854" width="3.7109375" style="124" customWidth="1"/>
    <col min="13855" max="13855" width="0" style="124" hidden="1" customWidth="1"/>
    <col min="13856" max="13856" width="9.28515625" style="124" customWidth="1"/>
    <col min="13857" max="13857" width="7.140625" style="124" customWidth="1"/>
    <col min="13858" max="13858" width="0" style="124" hidden="1" customWidth="1"/>
    <col min="13859" max="13859" width="6.5703125" style="124" customWidth="1"/>
    <col min="13860" max="13860" width="63" style="124" customWidth="1"/>
    <col min="13861" max="14080" width="8.85546875" style="124"/>
    <col min="14081" max="14081" width="3.7109375" style="124" customWidth="1"/>
    <col min="14082" max="14082" width="23.140625" style="124" customWidth="1"/>
    <col min="14083" max="14083" width="2.7109375" style="124" customWidth="1"/>
    <col min="14084" max="14084" width="1.5703125" style="124" customWidth="1"/>
    <col min="14085" max="14085" width="6.85546875" style="124" customWidth="1"/>
    <col min="14086" max="14086" width="6.28515625" style="124" customWidth="1"/>
    <col min="14087" max="14087" width="8.28515625" style="124" customWidth="1"/>
    <col min="14088" max="14088" width="39" style="124" customWidth="1"/>
    <col min="14089" max="14089" width="25.85546875" style="124" customWidth="1"/>
    <col min="14090" max="14102" width="3.7109375" style="124" customWidth="1"/>
    <col min="14103" max="14103" width="1.7109375" style="124" customWidth="1"/>
    <col min="14104" max="14104" width="0" style="124" hidden="1" customWidth="1"/>
    <col min="14105" max="14105" width="1.85546875" style="124" customWidth="1"/>
    <col min="14106" max="14110" width="3.7109375" style="124" customWidth="1"/>
    <col min="14111" max="14111" width="0" style="124" hidden="1" customWidth="1"/>
    <col min="14112" max="14112" width="9.28515625" style="124" customWidth="1"/>
    <col min="14113" max="14113" width="7.140625" style="124" customWidth="1"/>
    <col min="14114" max="14114" width="0" style="124" hidden="1" customWidth="1"/>
    <col min="14115" max="14115" width="6.5703125" style="124" customWidth="1"/>
    <col min="14116" max="14116" width="63" style="124" customWidth="1"/>
    <col min="14117" max="14336" width="8.85546875" style="124"/>
    <col min="14337" max="14337" width="3.7109375" style="124" customWidth="1"/>
    <col min="14338" max="14338" width="23.140625" style="124" customWidth="1"/>
    <col min="14339" max="14339" width="2.7109375" style="124" customWidth="1"/>
    <col min="14340" max="14340" width="1.5703125" style="124" customWidth="1"/>
    <col min="14341" max="14341" width="6.85546875" style="124" customWidth="1"/>
    <col min="14342" max="14342" width="6.28515625" style="124" customWidth="1"/>
    <col min="14343" max="14343" width="8.28515625" style="124" customWidth="1"/>
    <col min="14344" max="14344" width="39" style="124" customWidth="1"/>
    <col min="14345" max="14345" width="25.85546875" style="124" customWidth="1"/>
    <col min="14346" max="14358" width="3.7109375" style="124" customWidth="1"/>
    <col min="14359" max="14359" width="1.7109375" style="124" customWidth="1"/>
    <col min="14360" max="14360" width="0" style="124" hidden="1" customWidth="1"/>
    <col min="14361" max="14361" width="1.85546875" style="124" customWidth="1"/>
    <col min="14362" max="14366" width="3.7109375" style="124" customWidth="1"/>
    <col min="14367" max="14367" width="0" style="124" hidden="1" customWidth="1"/>
    <col min="14368" max="14368" width="9.28515625" style="124" customWidth="1"/>
    <col min="14369" max="14369" width="7.140625" style="124" customWidth="1"/>
    <col min="14370" max="14370" width="0" style="124" hidden="1" customWidth="1"/>
    <col min="14371" max="14371" width="6.5703125" style="124" customWidth="1"/>
    <col min="14372" max="14372" width="63" style="124" customWidth="1"/>
    <col min="14373" max="14592" width="8.85546875" style="124"/>
    <col min="14593" max="14593" width="3.7109375" style="124" customWidth="1"/>
    <col min="14594" max="14594" width="23.140625" style="124" customWidth="1"/>
    <col min="14595" max="14595" width="2.7109375" style="124" customWidth="1"/>
    <col min="14596" max="14596" width="1.5703125" style="124" customWidth="1"/>
    <col min="14597" max="14597" width="6.85546875" style="124" customWidth="1"/>
    <col min="14598" max="14598" width="6.28515625" style="124" customWidth="1"/>
    <col min="14599" max="14599" width="8.28515625" style="124" customWidth="1"/>
    <col min="14600" max="14600" width="39" style="124" customWidth="1"/>
    <col min="14601" max="14601" width="25.85546875" style="124" customWidth="1"/>
    <col min="14602" max="14614" width="3.7109375" style="124" customWidth="1"/>
    <col min="14615" max="14615" width="1.7109375" style="124" customWidth="1"/>
    <col min="14616" max="14616" width="0" style="124" hidden="1" customWidth="1"/>
    <col min="14617" max="14617" width="1.85546875" style="124" customWidth="1"/>
    <col min="14618" max="14622" width="3.7109375" style="124" customWidth="1"/>
    <col min="14623" max="14623" width="0" style="124" hidden="1" customWidth="1"/>
    <col min="14624" max="14624" width="9.28515625" style="124" customWidth="1"/>
    <col min="14625" max="14625" width="7.140625" style="124" customWidth="1"/>
    <col min="14626" max="14626" width="0" style="124" hidden="1" customWidth="1"/>
    <col min="14627" max="14627" width="6.5703125" style="124" customWidth="1"/>
    <col min="14628" max="14628" width="63" style="124" customWidth="1"/>
    <col min="14629" max="14848" width="8.85546875" style="124"/>
    <col min="14849" max="14849" width="3.7109375" style="124" customWidth="1"/>
    <col min="14850" max="14850" width="23.140625" style="124" customWidth="1"/>
    <col min="14851" max="14851" width="2.7109375" style="124" customWidth="1"/>
    <col min="14852" max="14852" width="1.5703125" style="124" customWidth="1"/>
    <col min="14853" max="14853" width="6.85546875" style="124" customWidth="1"/>
    <col min="14854" max="14854" width="6.28515625" style="124" customWidth="1"/>
    <col min="14855" max="14855" width="8.28515625" style="124" customWidth="1"/>
    <col min="14856" max="14856" width="39" style="124" customWidth="1"/>
    <col min="14857" max="14857" width="25.85546875" style="124" customWidth="1"/>
    <col min="14858" max="14870" width="3.7109375" style="124" customWidth="1"/>
    <col min="14871" max="14871" width="1.7109375" style="124" customWidth="1"/>
    <col min="14872" max="14872" width="0" style="124" hidden="1" customWidth="1"/>
    <col min="14873" max="14873" width="1.85546875" style="124" customWidth="1"/>
    <col min="14874" max="14878" width="3.7109375" style="124" customWidth="1"/>
    <col min="14879" max="14879" width="0" style="124" hidden="1" customWidth="1"/>
    <col min="14880" max="14880" width="9.28515625" style="124" customWidth="1"/>
    <col min="14881" max="14881" width="7.140625" style="124" customWidth="1"/>
    <col min="14882" max="14882" width="0" style="124" hidden="1" customWidth="1"/>
    <col min="14883" max="14883" width="6.5703125" style="124" customWidth="1"/>
    <col min="14884" max="14884" width="63" style="124" customWidth="1"/>
    <col min="14885" max="15104" width="8.85546875" style="124"/>
    <col min="15105" max="15105" width="3.7109375" style="124" customWidth="1"/>
    <col min="15106" max="15106" width="23.140625" style="124" customWidth="1"/>
    <col min="15107" max="15107" width="2.7109375" style="124" customWidth="1"/>
    <col min="15108" max="15108" width="1.5703125" style="124" customWidth="1"/>
    <col min="15109" max="15109" width="6.85546875" style="124" customWidth="1"/>
    <col min="15110" max="15110" width="6.28515625" style="124" customWidth="1"/>
    <col min="15111" max="15111" width="8.28515625" style="124" customWidth="1"/>
    <col min="15112" max="15112" width="39" style="124" customWidth="1"/>
    <col min="15113" max="15113" width="25.85546875" style="124" customWidth="1"/>
    <col min="15114" max="15126" width="3.7109375" style="124" customWidth="1"/>
    <col min="15127" max="15127" width="1.7109375" style="124" customWidth="1"/>
    <col min="15128" max="15128" width="0" style="124" hidden="1" customWidth="1"/>
    <col min="15129" max="15129" width="1.85546875" style="124" customWidth="1"/>
    <col min="15130" max="15134" width="3.7109375" style="124" customWidth="1"/>
    <col min="15135" max="15135" width="0" style="124" hidden="1" customWidth="1"/>
    <col min="15136" max="15136" width="9.28515625" style="124" customWidth="1"/>
    <col min="15137" max="15137" width="7.140625" style="124" customWidth="1"/>
    <col min="15138" max="15138" width="0" style="124" hidden="1" customWidth="1"/>
    <col min="15139" max="15139" width="6.5703125" style="124" customWidth="1"/>
    <col min="15140" max="15140" width="63" style="124" customWidth="1"/>
    <col min="15141" max="15360" width="8.85546875" style="124"/>
    <col min="15361" max="15361" width="3.7109375" style="124" customWidth="1"/>
    <col min="15362" max="15362" width="23.140625" style="124" customWidth="1"/>
    <col min="15363" max="15363" width="2.7109375" style="124" customWidth="1"/>
    <col min="15364" max="15364" width="1.5703125" style="124" customWidth="1"/>
    <col min="15365" max="15365" width="6.85546875" style="124" customWidth="1"/>
    <col min="15366" max="15366" width="6.28515625" style="124" customWidth="1"/>
    <col min="15367" max="15367" width="8.28515625" style="124" customWidth="1"/>
    <col min="15368" max="15368" width="39" style="124" customWidth="1"/>
    <col min="15369" max="15369" width="25.85546875" style="124" customWidth="1"/>
    <col min="15370" max="15382" width="3.7109375" style="124" customWidth="1"/>
    <col min="15383" max="15383" width="1.7109375" style="124" customWidth="1"/>
    <col min="15384" max="15384" width="0" style="124" hidden="1" customWidth="1"/>
    <col min="15385" max="15385" width="1.85546875" style="124" customWidth="1"/>
    <col min="15386" max="15390" width="3.7109375" style="124" customWidth="1"/>
    <col min="15391" max="15391" width="0" style="124" hidden="1" customWidth="1"/>
    <col min="15392" max="15392" width="9.28515625" style="124" customWidth="1"/>
    <col min="15393" max="15393" width="7.140625" style="124" customWidth="1"/>
    <col min="15394" max="15394" width="0" style="124" hidden="1" customWidth="1"/>
    <col min="15395" max="15395" width="6.5703125" style="124" customWidth="1"/>
    <col min="15396" max="15396" width="63" style="124" customWidth="1"/>
    <col min="15397" max="15616" width="8.85546875" style="124"/>
    <col min="15617" max="15617" width="3.7109375" style="124" customWidth="1"/>
    <col min="15618" max="15618" width="23.140625" style="124" customWidth="1"/>
    <col min="15619" max="15619" width="2.7109375" style="124" customWidth="1"/>
    <col min="15620" max="15620" width="1.5703125" style="124" customWidth="1"/>
    <col min="15621" max="15621" width="6.85546875" style="124" customWidth="1"/>
    <col min="15622" max="15622" width="6.28515625" style="124" customWidth="1"/>
    <col min="15623" max="15623" width="8.28515625" style="124" customWidth="1"/>
    <col min="15624" max="15624" width="39" style="124" customWidth="1"/>
    <col min="15625" max="15625" width="25.85546875" style="124" customWidth="1"/>
    <col min="15626" max="15638" width="3.7109375" style="124" customWidth="1"/>
    <col min="15639" max="15639" width="1.7109375" style="124" customWidth="1"/>
    <col min="15640" max="15640" width="0" style="124" hidden="1" customWidth="1"/>
    <col min="15641" max="15641" width="1.85546875" style="124" customWidth="1"/>
    <col min="15642" max="15646" width="3.7109375" style="124" customWidth="1"/>
    <col min="15647" max="15647" width="0" style="124" hidden="1" customWidth="1"/>
    <col min="15648" max="15648" width="9.28515625" style="124" customWidth="1"/>
    <col min="15649" max="15649" width="7.140625" style="124" customWidth="1"/>
    <col min="15650" max="15650" width="0" style="124" hidden="1" customWidth="1"/>
    <col min="15651" max="15651" width="6.5703125" style="124" customWidth="1"/>
    <col min="15652" max="15652" width="63" style="124" customWidth="1"/>
    <col min="15653" max="15872" width="8.85546875" style="124"/>
    <col min="15873" max="15873" width="3.7109375" style="124" customWidth="1"/>
    <col min="15874" max="15874" width="23.140625" style="124" customWidth="1"/>
    <col min="15875" max="15875" width="2.7109375" style="124" customWidth="1"/>
    <col min="15876" max="15876" width="1.5703125" style="124" customWidth="1"/>
    <col min="15877" max="15877" width="6.85546875" style="124" customWidth="1"/>
    <col min="15878" max="15878" width="6.28515625" style="124" customWidth="1"/>
    <col min="15879" max="15879" width="8.28515625" style="124" customWidth="1"/>
    <col min="15880" max="15880" width="39" style="124" customWidth="1"/>
    <col min="15881" max="15881" width="25.85546875" style="124" customWidth="1"/>
    <col min="15882" max="15894" width="3.7109375" style="124" customWidth="1"/>
    <col min="15895" max="15895" width="1.7109375" style="124" customWidth="1"/>
    <col min="15896" max="15896" width="0" style="124" hidden="1" customWidth="1"/>
    <col min="15897" max="15897" width="1.85546875" style="124" customWidth="1"/>
    <col min="15898" max="15902" width="3.7109375" style="124" customWidth="1"/>
    <col min="15903" max="15903" width="0" style="124" hidden="1" customWidth="1"/>
    <col min="15904" max="15904" width="9.28515625" style="124" customWidth="1"/>
    <col min="15905" max="15905" width="7.140625" style="124" customWidth="1"/>
    <col min="15906" max="15906" width="0" style="124" hidden="1" customWidth="1"/>
    <col min="15907" max="15907" width="6.5703125" style="124" customWidth="1"/>
    <col min="15908" max="15908" width="63" style="124" customWidth="1"/>
    <col min="15909" max="16128" width="8.85546875" style="124"/>
    <col min="16129" max="16129" width="3.7109375" style="124" customWidth="1"/>
    <col min="16130" max="16130" width="23.140625" style="124" customWidth="1"/>
    <col min="16131" max="16131" width="2.7109375" style="124" customWidth="1"/>
    <col min="16132" max="16132" width="1.5703125" style="124" customWidth="1"/>
    <col min="16133" max="16133" width="6.85546875" style="124" customWidth="1"/>
    <col min="16134" max="16134" width="6.28515625" style="124" customWidth="1"/>
    <col min="16135" max="16135" width="8.28515625" style="124" customWidth="1"/>
    <col min="16136" max="16136" width="39" style="124" customWidth="1"/>
    <col min="16137" max="16137" width="25.85546875" style="124" customWidth="1"/>
    <col min="16138" max="16150" width="3.7109375" style="124" customWidth="1"/>
    <col min="16151" max="16151" width="1.7109375" style="124" customWidth="1"/>
    <col min="16152" max="16152" width="0" style="124" hidden="1" customWidth="1"/>
    <col min="16153" max="16153" width="1.85546875" style="124" customWidth="1"/>
    <col min="16154" max="16158" width="3.7109375" style="124" customWidth="1"/>
    <col min="16159" max="16159" width="0" style="124" hidden="1" customWidth="1"/>
    <col min="16160" max="16160" width="9.28515625" style="124" customWidth="1"/>
    <col min="16161" max="16161" width="7.140625" style="124" customWidth="1"/>
    <col min="16162" max="16162" width="0" style="124" hidden="1" customWidth="1"/>
    <col min="16163" max="16163" width="6.5703125" style="124" customWidth="1"/>
    <col min="16164" max="16164" width="63" style="124" customWidth="1"/>
    <col min="16165" max="16384" width="8.85546875" style="124"/>
  </cols>
  <sheetData>
    <row r="2" spans="1:33" ht="15">
      <c r="A2" s="296" t="s">
        <v>202</v>
      </c>
      <c r="B2" s="292"/>
      <c r="C2" s="292"/>
      <c r="D2" s="292"/>
      <c r="E2" s="292"/>
      <c r="F2" s="292"/>
      <c r="G2" s="292"/>
      <c r="H2" s="292"/>
      <c r="I2" s="292"/>
      <c r="J2" s="125" t="s">
        <v>165</v>
      </c>
      <c r="K2" s="125" t="s">
        <v>166</v>
      </c>
      <c r="L2" s="125" t="s">
        <v>167</v>
      </c>
      <c r="M2" s="125" t="s">
        <v>168</v>
      </c>
      <c r="N2" s="125" t="s">
        <v>169</v>
      </c>
      <c r="O2" s="125" t="s">
        <v>170</v>
      </c>
      <c r="P2" s="125" t="s">
        <v>171</v>
      </c>
      <c r="Q2" s="125" t="s">
        <v>172</v>
      </c>
      <c r="R2" s="126" t="s">
        <v>173</v>
      </c>
      <c r="S2" s="125" t="s">
        <v>174</v>
      </c>
      <c r="T2" s="125" t="s">
        <v>175</v>
      </c>
      <c r="U2" s="125" t="s">
        <v>176</v>
      </c>
      <c r="V2" s="125" t="s">
        <v>177</v>
      </c>
      <c r="W2" s="297" t="s">
        <v>178</v>
      </c>
      <c r="X2" s="292"/>
      <c r="Y2" s="292"/>
      <c r="Z2" s="125" t="s">
        <v>179</v>
      </c>
      <c r="AA2" s="125" t="s">
        <v>180</v>
      </c>
      <c r="AB2" s="126" t="s">
        <v>181</v>
      </c>
      <c r="AC2" s="125" t="s">
        <v>182</v>
      </c>
      <c r="AD2" s="125" t="s">
        <v>183</v>
      </c>
      <c r="AF2" s="127"/>
      <c r="AG2" s="127"/>
    </row>
    <row r="3" spans="1:33" ht="25.5">
      <c r="A3" s="128" t="s">
        <v>0</v>
      </c>
      <c r="B3" s="298" t="s">
        <v>184</v>
      </c>
      <c r="C3" s="292"/>
      <c r="D3" s="292"/>
      <c r="E3" s="129" t="s">
        <v>185</v>
      </c>
      <c r="F3" s="129" t="s">
        <v>186</v>
      </c>
      <c r="G3" s="129" t="s">
        <v>187</v>
      </c>
      <c r="H3" s="130" t="s">
        <v>188</v>
      </c>
      <c r="I3" s="130" t="s">
        <v>189</v>
      </c>
      <c r="J3" s="128"/>
      <c r="K3" s="128"/>
      <c r="L3" s="128"/>
      <c r="M3" s="128"/>
      <c r="N3" s="128"/>
      <c r="O3" s="128"/>
      <c r="P3" s="128"/>
      <c r="Q3" s="128"/>
      <c r="R3" s="131" t="s">
        <v>190</v>
      </c>
      <c r="S3" s="128"/>
      <c r="T3" s="128"/>
      <c r="U3" s="128"/>
      <c r="V3" s="128"/>
      <c r="W3" s="293"/>
      <c r="X3" s="292"/>
      <c r="Y3" s="292"/>
      <c r="Z3" s="128"/>
      <c r="AA3" s="128"/>
      <c r="AB3" s="131" t="s">
        <v>190</v>
      </c>
      <c r="AC3" s="132"/>
      <c r="AD3" s="133"/>
      <c r="AF3" s="130" t="s">
        <v>191</v>
      </c>
      <c r="AG3" s="129" t="s">
        <v>192</v>
      </c>
    </row>
    <row r="4" spans="1:33">
      <c r="A4" s="134">
        <v>1</v>
      </c>
      <c r="B4" s="295"/>
      <c r="C4" s="292"/>
      <c r="D4" s="292"/>
      <c r="E4" s="130" t="s">
        <v>193</v>
      </c>
      <c r="F4" s="135"/>
      <c r="G4" s="136"/>
      <c r="H4" s="135"/>
      <c r="I4" s="135"/>
      <c r="J4" s="135"/>
      <c r="K4" s="135"/>
      <c r="L4" s="135"/>
      <c r="M4" s="135"/>
      <c r="N4" s="135"/>
      <c r="O4" s="135"/>
      <c r="P4" s="135"/>
      <c r="Q4" s="135"/>
      <c r="R4" s="137"/>
      <c r="S4" s="135"/>
      <c r="T4" s="135"/>
      <c r="U4" s="135"/>
      <c r="V4" s="135"/>
      <c r="W4" s="295"/>
      <c r="X4" s="292"/>
      <c r="Y4" s="292"/>
      <c r="Z4" s="135"/>
      <c r="AA4" s="135"/>
      <c r="AB4" s="137"/>
      <c r="AC4" s="135"/>
      <c r="AD4" s="133"/>
      <c r="AF4" s="138" t="s">
        <v>194</v>
      </c>
      <c r="AG4" s="139"/>
    </row>
    <row r="5" spans="1:33">
      <c r="A5" s="128"/>
      <c r="B5" s="293"/>
      <c r="C5" s="292"/>
      <c r="D5" s="292"/>
      <c r="E5" s="130" t="s">
        <v>203</v>
      </c>
      <c r="F5" s="135"/>
      <c r="G5" s="136"/>
      <c r="H5" s="135"/>
      <c r="I5" s="128"/>
      <c r="J5" s="135"/>
      <c r="K5" s="135"/>
      <c r="L5" s="135"/>
      <c r="M5" s="135"/>
      <c r="N5" s="135"/>
      <c r="O5" s="135"/>
      <c r="P5" s="135"/>
      <c r="Q5" s="135"/>
      <c r="R5" s="137"/>
      <c r="S5" s="135"/>
      <c r="T5" s="135"/>
      <c r="U5" s="135"/>
      <c r="V5" s="135"/>
      <c r="W5" s="295"/>
      <c r="X5" s="292"/>
      <c r="Y5" s="292"/>
      <c r="Z5" s="135"/>
      <c r="AA5" s="135"/>
      <c r="AB5" s="137"/>
      <c r="AC5" s="135"/>
      <c r="AD5" s="133"/>
      <c r="AF5" s="128"/>
      <c r="AG5" s="139"/>
    </row>
    <row r="6" spans="1:33">
      <c r="A6" s="128"/>
      <c r="B6" s="293"/>
      <c r="C6" s="292"/>
      <c r="D6" s="292"/>
      <c r="E6" s="130" t="s">
        <v>196</v>
      </c>
      <c r="F6" s="135"/>
      <c r="G6" s="140"/>
      <c r="H6" s="135"/>
      <c r="I6" s="128"/>
      <c r="J6" s="135"/>
      <c r="K6" s="135"/>
      <c r="L6" s="135"/>
      <c r="M6" s="135"/>
      <c r="N6" s="135"/>
      <c r="O6" s="135"/>
      <c r="P6" s="135"/>
      <c r="Q6" s="135"/>
      <c r="R6" s="137"/>
      <c r="S6" s="135"/>
      <c r="T6" s="135"/>
      <c r="U6" s="135"/>
      <c r="V6" s="135"/>
      <c r="W6" s="295"/>
      <c r="X6" s="292"/>
      <c r="Y6" s="292"/>
      <c r="Z6" s="135"/>
      <c r="AA6" s="135"/>
      <c r="AB6" s="137"/>
      <c r="AC6" s="135"/>
      <c r="AD6" s="135"/>
      <c r="AF6" s="128"/>
      <c r="AG6" s="138"/>
    </row>
    <row r="7" spans="1:33">
      <c r="A7" s="134">
        <v>2</v>
      </c>
      <c r="B7" s="295"/>
      <c r="C7" s="292"/>
      <c r="D7" s="292"/>
      <c r="E7" s="130" t="s">
        <v>193</v>
      </c>
      <c r="F7" s="135"/>
      <c r="G7" s="136"/>
      <c r="H7" s="135"/>
      <c r="I7" s="135"/>
      <c r="J7" s="135"/>
      <c r="K7" s="135"/>
      <c r="L7" s="135"/>
      <c r="M7" s="135"/>
      <c r="N7" s="135"/>
      <c r="O7" s="135"/>
      <c r="P7" s="135"/>
      <c r="Q7" s="135"/>
      <c r="R7" s="137"/>
      <c r="S7" s="135"/>
      <c r="T7" s="135"/>
      <c r="U7" s="135"/>
      <c r="V7" s="135"/>
      <c r="W7" s="295"/>
      <c r="X7" s="292"/>
      <c r="Y7" s="292"/>
      <c r="Z7" s="135"/>
      <c r="AA7" s="135"/>
      <c r="AB7" s="137"/>
      <c r="AC7" s="135"/>
      <c r="AD7" s="133"/>
      <c r="AF7" s="138" t="s">
        <v>194</v>
      </c>
      <c r="AG7" s="139"/>
    </row>
    <row r="8" spans="1:33">
      <c r="A8" s="128"/>
      <c r="B8" s="293"/>
      <c r="C8" s="292"/>
      <c r="D8" s="292"/>
      <c r="E8" s="130" t="s">
        <v>204</v>
      </c>
      <c r="F8" s="135"/>
      <c r="G8" s="140"/>
      <c r="H8" s="135"/>
      <c r="I8" s="128"/>
      <c r="J8" s="135"/>
      <c r="K8" s="135"/>
      <c r="L8" s="135"/>
      <c r="M8" s="135"/>
      <c r="N8" s="135"/>
      <c r="O8" s="135"/>
      <c r="P8" s="135"/>
      <c r="Q8" s="135"/>
      <c r="R8" s="137"/>
      <c r="S8" s="135"/>
      <c r="T8" s="135"/>
      <c r="U8" s="135"/>
      <c r="V8" s="135"/>
      <c r="W8" s="295"/>
      <c r="X8" s="292"/>
      <c r="Y8" s="292"/>
      <c r="Z8" s="135"/>
      <c r="AA8" s="135"/>
      <c r="AB8" s="137"/>
      <c r="AC8" s="135"/>
      <c r="AD8" s="133"/>
      <c r="AF8" s="128"/>
      <c r="AG8" s="138"/>
    </row>
    <row r="9" spans="1:33">
      <c r="A9" s="128"/>
      <c r="B9" s="293"/>
      <c r="C9" s="292"/>
      <c r="D9" s="292"/>
      <c r="E9" s="130" t="s">
        <v>196</v>
      </c>
      <c r="F9" s="135"/>
      <c r="G9" s="140"/>
      <c r="H9" s="135"/>
      <c r="I9" s="128"/>
      <c r="J9" s="135"/>
      <c r="K9" s="135"/>
      <c r="L9" s="135"/>
      <c r="M9" s="135"/>
      <c r="N9" s="135"/>
      <c r="O9" s="135"/>
      <c r="P9" s="135"/>
      <c r="Q9" s="135"/>
      <c r="R9" s="137"/>
      <c r="S9" s="135"/>
      <c r="T9" s="135"/>
      <c r="U9" s="135"/>
      <c r="V9" s="135"/>
      <c r="W9" s="295"/>
      <c r="X9" s="292"/>
      <c r="Y9" s="292"/>
      <c r="Z9" s="135"/>
      <c r="AA9" s="135"/>
      <c r="AB9" s="137"/>
      <c r="AC9" s="135"/>
      <c r="AD9" s="135"/>
      <c r="AF9" s="128"/>
      <c r="AG9" s="138"/>
    </row>
    <row r="10" spans="1:33">
      <c r="A10" s="134">
        <v>3</v>
      </c>
      <c r="B10" s="295"/>
      <c r="C10" s="292"/>
      <c r="D10" s="292"/>
      <c r="E10" s="130" t="s">
        <v>193</v>
      </c>
      <c r="F10" s="135"/>
      <c r="G10" s="136"/>
      <c r="H10" s="135"/>
      <c r="I10" s="135"/>
      <c r="J10" s="135"/>
      <c r="K10" s="135"/>
      <c r="L10" s="135"/>
      <c r="M10" s="135"/>
      <c r="N10" s="135"/>
      <c r="O10" s="135"/>
      <c r="P10" s="135"/>
      <c r="Q10" s="135"/>
      <c r="R10" s="137"/>
      <c r="S10" s="135"/>
      <c r="T10" s="135"/>
      <c r="U10" s="135"/>
      <c r="V10" s="135"/>
      <c r="W10" s="295"/>
      <c r="X10" s="292"/>
      <c r="Y10" s="292"/>
      <c r="Z10" s="135"/>
      <c r="AA10" s="135"/>
      <c r="AB10" s="137"/>
      <c r="AC10" s="135"/>
      <c r="AD10" s="133"/>
      <c r="AF10" s="138" t="s">
        <v>194</v>
      </c>
      <c r="AG10" s="139"/>
    </row>
    <row r="11" spans="1:33">
      <c r="A11" s="128"/>
      <c r="B11" s="293"/>
      <c r="C11" s="292"/>
      <c r="D11" s="292"/>
      <c r="E11" s="130" t="s">
        <v>195</v>
      </c>
      <c r="F11" s="135"/>
      <c r="G11" s="140"/>
      <c r="H11" s="135"/>
      <c r="I11" s="128"/>
      <c r="J11" s="135"/>
      <c r="K11" s="135"/>
      <c r="L11" s="135"/>
      <c r="M11" s="135"/>
      <c r="N11" s="135"/>
      <c r="O11" s="135"/>
      <c r="P11" s="135"/>
      <c r="Q11" s="135"/>
      <c r="R11" s="137"/>
      <c r="S11" s="135"/>
      <c r="T11" s="135"/>
      <c r="U11" s="135"/>
      <c r="V11" s="135"/>
      <c r="W11" s="295"/>
      <c r="X11" s="292"/>
      <c r="Y11" s="292"/>
      <c r="Z11" s="135"/>
      <c r="AA11" s="135"/>
      <c r="AB11" s="137"/>
      <c r="AC11" s="135"/>
      <c r="AD11" s="133"/>
      <c r="AF11" s="128"/>
      <c r="AG11" s="138"/>
    </row>
    <row r="12" spans="1:33">
      <c r="A12" s="128"/>
      <c r="B12" s="293"/>
      <c r="C12" s="292"/>
      <c r="D12" s="292"/>
      <c r="E12" s="130" t="s">
        <v>196</v>
      </c>
      <c r="F12" s="135"/>
      <c r="G12" s="140"/>
      <c r="H12" s="135"/>
      <c r="I12" s="128"/>
      <c r="J12" s="135"/>
      <c r="K12" s="135"/>
      <c r="L12" s="135"/>
      <c r="M12" s="135"/>
      <c r="N12" s="135"/>
      <c r="O12" s="135"/>
      <c r="P12" s="135"/>
      <c r="Q12" s="135"/>
      <c r="R12" s="137"/>
      <c r="S12" s="135"/>
      <c r="T12" s="135"/>
      <c r="U12" s="135"/>
      <c r="V12" s="135"/>
      <c r="W12" s="295"/>
      <c r="X12" s="292"/>
      <c r="Y12" s="292"/>
      <c r="Z12" s="135"/>
      <c r="AA12" s="135"/>
      <c r="AB12" s="137"/>
      <c r="AC12" s="135"/>
      <c r="AD12" s="135"/>
      <c r="AF12" s="128"/>
      <c r="AG12" s="138"/>
    </row>
    <row r="13" spans="1:33">
      <c r="A13" s="134">
        <v>4</v>
      </c>
      <c r="B13" s="295"/>
      <c r="C13" s="292"/>
      <c r="D13" s="292"/>
      <c r="E13" s="130"/>
      <c r="F13" s="135"/>
      <c r="G13" s="136"/>
      <c r="H13" s="135"/>
      <c r="I13" s="135"/>
      <c r="J13" s="135"/>
      <c r="K13" s="135"/>
      <c r="L13" s="135"/>
      <c r="M13" s="135"/>
      <c r="N13" s="135"/>
      <c r="O13" s="135"/>
      <c r="P13" s="135"/>
      <c r="Q13" s="135"/>
      <c r="R13" s="137"/>
      <c r="S13" s="135"/>
      <c r="T13" s="135"/>
      <c r="U13" s="135"/>
      <c r="V13" s="135"/>
      <c r="W13" s="295"/>
      <c r="X13" s="292"/>
      <c r="Y13" s="292"/>
      <c r="Z13" s="135"/>
      <c r="AA13" s="135"/>
      <c r="AB13" s="137"/>
      <c r="AC13" s="135"/>
      <c r="AD13" s="133"/>
      <c r="AF13" s="138" t="s">
        <v>194</v>
      </c>
      <c r="AG13" s="139"/>
    </row>
    <row r="14" spans="1:33">
      <c r="A14" s="128"/>
      <c r="B14" s="293"/>
      <c r="C14" s="292"/>
      <c r="D14" s="292"/>
      <c r="E14" s="130" t="s">
        <v>195</v>
      </c>
      <c r="F14" s="135"/>
      <c r="G14" s="140"/>
      <c r="H14" s="135"/>
      <c r="I14" s="128"/>
      <c r="J14" s="135"/>
      <c r="K14" s="135"/>
      <c r="L14" s="135"/>
      <c r="M14" s="135"/>
      <c r="N14" s="135"/>
      <c r="O14" s="135"/>
      <c r="P14" s="135"/>
      <c r="Q14" s="135"/>
      <c r="R14" s="137"/>
      <c r="S14" s="135"/>
      <c r="T14" s="135"/>
      <c r="U14" s="135"/>
      <c r="V14" s="135"/>
      <c r="W14" s="295"/>
      <c r="X14" s="292"/>
      <c r="Y14" s="292"/>
      <c r="Z14" s="135"/>
      <c r="AA14" s="135"/>
      <c r="AB14" s="137"/>
      <c r="AC14" s="135"/>
      <c r="AD14" s="133"/>
      <c r="AF14" s="128"/>
      <c r="AG14" s="138"/>
    </row>
    <row r="15" spans="1:33">
      <c r="A15" s="128"/>
      <c r="B15" s="293"/>
      <c r="C15" s="292"/>
      <c r="D15" s="292"/>
      <c r="E15" s="130" t="s">
        <v>196</v>
      </c>
      <c r="F15" s="135"/>
      <c r="G15" s="140"/>
      <c r="H15" s="135"/>
      <c r="I15" s="128"/>
      <c r="J15" s="135"/>
      <c r="K15" s="135"/>
      <c r="L15" s="135"/>
      <c r="M15" s="135"/>
      <c r="N15" s="135"/>
      <c r="O15" s="135"/>
      <c r="P15" s="135"/>
      <c r="Q15" s="135"/>
      <c r="R15" s="137"/>
      <c r="S15" s="135"/>
      <c r="T15" s="135"/>
      <c r="U15" s="135"/>
      <c r="V15" s="135"/>
      <c r="W15" s="295"/>
      <c r="X15" s="292"/>
      <c r="Y15" s="292"/>
      <c r="Z15" s="135"/>
      <c r="AA15" s="135"/>
      <c r="AB15" s="137"/>
      <c r="AC15" s="135"/>
      <c r="AD15" s="135"/>
      <c r="AF15" s="128"/>
      <c r="AG15" s="138"/>
    </row>
    <row r="16" spans="1:33">
      <c r="A16" s="134">
        <v>5</v>
      </c>
      <c r="B16" s="295"/>
      <c r="C16" s="292"/>
      <c r="D16" s="292"/>
      <c r="E16" s="130"/>
      <c r="F16" s="135"/>
      <c r="G16" s="136"/>
      <c r="H16" s="135"/>
      <c r="I16" s="135"/>
      <c r="J16" s="135"/>
      <c r="K16" s="135"/>
      <c r="L16" s="135"/>
      <c r="M16" s="135"/>
      <c r="N16" s="135"/>
      <c r="O16" s="135"/>
      <c r="P16" s="135"/>
      <c r="Q16" s="135"/>
      <c r="R16" s="137"/>
      <c r="S16" s="135"/>
      <c r="T16" s="135"/>
      <c r="U16" s="135"/>
      <c r="V16" s="135"/>
      <c r="W16" s="295"/>
      <c r="X16" s="292"/>
      <c r="Y16" s="292"/>
      <c r="Z16" s="135"/>
      <c r="AA16" s="135"/>
      <c r="AB16" s="137"/>
      <c r="AC16" s="135"/>
      <c r="AD16" s="133"/>
      <c r="AF16" s="138" t="s">
        <v>194</v>
      </c>
      <c r="AG16" s="139"/>
    </row>
    <row r="17" spans="1:33">
      <c r="A17" s="128"/>
      <c r="B17" s="293"/>
      <c r="C17" s="292"/>
      <c r="D17" s="292"/>
      <c r="E17" s="130" t="s">
        <v>195</v>
      </c>
      <c r="F17" s="135"/>
      <c r="G17" s="140"/>
      <c r="H17" s="135"/>
      <c r="I17" s="128"/>
      <c r="J17" s="135"/>
      <c r="K17" s="135"/>
      <c r="L17" s="135"/>
      <c r="M17" s="135"/>
      <c r="N17" s="135"/>
      <c r="O17" s="135"/>
      <c r="P17" s="135"/>
      <c r="Q17" s="135"/>
      <c r="R17" s="137"/>
      <c r="S17" s="135"/>
      <c r="T17" s="135"/>
      <c r="U17" s="135"/>
      <c r="V17" s="135"/>
      <c r="W17" s="295"/>
      <c r="X17" s="292"/>
      <c r="Y17" s="292"/>
      <c r="Z17" s="135"/>
      <c r="AA17" s="135"/>
      <c r="AB17" s="137"/>
      <c r="AC17" s="135"/>
      <c r="AD17" s="133"/>
      <c r="AF17" s="128"/>
      <c r="AG17" s="138"/>
    </row>
    <row r="18" spans="1:33">
      <c r="A18" s="128"/>
      <c r="B18" s="293"/>
      <c r="C18" s="292"/>
      <c r="D18" s="292"/>
      <c r="E18" s="130" t="s">
        <v>196</v>
      </c>
      <c r="F18" s="135"/>
      <c r="G18" s="140"/>
      <c r="H18" s="135"/>
      <c r="I18" s="128"/>
      <c r="J18" s="135"/>
      <c r="K18" s="135"/>
      <c r="L18" s="135"/>
      <c r="M18" s="135"/>
      <c r="N18" s="135"/>
      <c r="O18" s="135"/>
      <c r="P18" s="135"/>
      <c r="Q18" s="135"/>
      <c r="R18" s="137"/>
      <c r="S18" s="135"/>
      <c r="T18" s="135"/>
      <c r="U18" s="135"/>
      <c r="V18" s="135"/>
      <c r="W18" s="295"/>
      <c r="X18" s="292"/>
      <c r="Y18" s="292"/>
      <c r="Z18" s="135"/>
      <c r="AA18" s="135"/>
      <c r="AB18" s="137"/>
      <c r="AC18" s="135"/>
      <c r="AD18" s="135"/>
      <c r="AF18" s="128"/>
      <c r="AG18" s="138"/>
    </row>
    <row r="19" spans="1:33">
      <c r="A19" s="134">
        <v>6</v>
      </c>
      <c r="B19" s="295"/>
      <c r="C19" s="292"/>
      <c r="D19" s="292"/>
      <c r="E19" s="130" t="s">
        <v>193</v>
      </c>
      <c r="F19" s="135"/>
      <c r="G19" s="136"/>
      <c r="H19" s="135"/>
      <c r="I19" s="135"/>
      <c r="J19" s="135"/>
      <c r="K19" s="135"/>
      <c r="L19" s="135"/>
      <c r="M19" s="135"/>
      <c r="N19" s="135"/>
      <c r="O19" s="135"/>
      <c r="P19" s="135"/>
      <c r="Q19" s="135"/>
      <c r="R19" s="137"/>
      <c r="S19" s="135"/>
      <c r="T19" s="135"/>
      <c r="U19" s="135"/>
      <c r="V19" s="135"/>
      <c r="W19" s="295"/>
      <c r="X19" s="292"/>
      <c r="Y19" s="292"/>
      <c r="Z19" s="135"/>
      <c r="AA19" s="135"/>
      <c r="AB19" s="137"/>
      <c r="AC19" s="135"/>
      <c r="AD19" s="133"/>
      <c r="AF19" s="138" t="s">
        <v>194</v>
      </c>
      <c r="AG19" s="139"/>
    </row>
    <row r="20" spans="1:33">
      <c r="A20" s="128"/>
      <c r="B20" s="293"/>
      <c r="C20" s="292"/>
      <c r="D20" s="292"/>
      <c r="E20" s="130" t="s">
        <v>203</v>
      </c>
      <c r="F20" s="135"/>
      <c r="G20" s="136"/>
      <c r="H20" s="135"/>
      <c r="I20" s="128"/>
      <c r="J20" s="135"/>
      <c r="K20" s="135"/>
      <c r="L20" s="135"/>
      <c r="M20" s="135"/>
      <c r="N20" s="135"/>
      <c r="O20" s="135"/>
      <c r="P20" s="135"/>
      <c r="Q20" s="135"/>
      <c r="R20" s="137"/>
      <c r="S20" s="135"/>
      <c r="T20" s="135"/>
      <c r="U20" s="135"/>
      <c r="V20" s="135"/>
      <c r="W20" s="295"/>
      <c r="X20" s="292"/>
      <c r="Y20" s="292"/>
      <c r="Z20" s="135"/>
      <c r="AA20" s="135"/>
      <c r="AB20" s="137"/>
      <c r="AC20" s="135"/>
      <c r="AD20" s="133"/>
      <c r="AF20" s="128"/>
      <c r="AG20" s="139"/>
    </row>
    <row r="21" spans="1:33">
      <c r="A21" s="128"/>
      <c r="B21" s="293"/>
      <c r="C21" s="292"/>
      <c r="D21" s="292"/>
      <c r="E21" s="130" t="s">
        <v>196</v>
      </c>
      <c r="F21" s="135"/>
      <c r="G21" s="140"/>
      <c r="H21" s="135"/>
      <c r="I21" s="128"/>
      <c r="J21" s="135"/>
      <c r="K21" s="135"/>
      <c r="L21" s="135"/>
      <c r="M21" s="135"/>
      <c r="N21" s="135"/>
      <c r="O21" s="135"/>
      <c r="P21" s="135"/>
      <c r="Q21" s="135"/>
      <c r="R21" s="137"/>
      <c r="S21" s="135"/>
      <c r="T21" s="135"/>
      <c r="U21" s="135"/>
      <c r="V21" s="135"/>
      <c r="W21" s="295"/>
      <c r="X21" s="292"/>
      <c r="Y21" s="292"/>
      <c r="Z21" s="135"/>
      <c r="AA21" s="135"/>
      <c r="AB21" s="137"/>
      <c r="AC21" s="135"/>
      <c r="AD21" s="135"/>
      <c r="AF21" s="128"/>
      <c r="AG21" s="138"/>
    </row>
    <row r="22" spans="1:33">
      <c r="A22" s="134">
        <v>7</v>
      </c>
      <c r="B22" s="295"/>
      <c r="C22" s="292"/>
      <c r="D22" s="292"/>
      <c r="E22" s="130" t="s">
        <v>193</v>
      </c>
      <c r="F22" s="135"/>
      <c r="G22" s="136"/>
      <c r="H22" s="135"/>
      <c r="I22" s="135"/>
      <c r="J22" s="135"/>
      <c r="K22" s="135"/>
      <c r="L22" s="135"/>
      <c r="M22" s="135"/>
      <c r="N22" s="135"/>
      <c r="O22" s="135"/>
      <c r="P22" s="135"/>
      <c r="Q22" s="135"/>
      <c r="R22" s="137"/>
      <c r="S22" s="135"/>
      <c r="T22" s="135"/>
      <c r="U22" s="135"/>
      <c r="V22" s="135"/>
      <c r="W22" s="295"/>
      <c r="X22" s="292"/>
      <c r="Y22" s="292"/>
      <c r="Z22" s="135"/>
      <c r="AA22" s="135"/>
      <c r="AB22" s="137"/>
      <c r="AC22" s="135"/>
      <c r="AD22" s="133"/>
      <c r="AF22" s="138" t="s">
        <v>194</v>
      </c>
      <c r="AG22" s="139"/>
    </row>
    <row r="23" spans="1:33">
      <c r="A23" s="128"/>
      <c r="B23" s="293"/>
      <c r="C23" s="292"/>
      <c r="D23" s="292"/>
      <c r="E23" s="130" t="s">
        <v>195</v>
      </c>
      <c r="F23" s="135"/>
      <c r="G23" s="140"/>
      <c r="H23" s="135"/>
      <c r="I23" s="128"/>
      <c r="J23" s="135"/>
      <c r="K23" s="135"/>
      <c r="L23" s="135"/>
      <c r="M23" s="135"/>
      <c r="N23" s="135"/>
      <c r="O23" s="135"/>
      <c r="P23" s="135"/>
      <c r="Q23" s="135"/>
      <c r="R23" s="137"/>
      <c r="S23" s="135"/>
      <c r="T23" s="135"/>
      <c r="U23" s="135"/>
      <c r="V23" s="135"/>
      <c r="W23" s="295"/>
      <c r="X23" s="292"/>
      <c r="Y23" s="292"/>
      <c r="Z23" s="135"/>
      <c r="AA23" s="135"/>
      <c r="AB23" s="137"/>
      <c r="AC23" s="135"/>
      <c r="AD23" s="133"/>
      <c r="AF23" s="128"/>
      <c r="AG23" s="138"/>
    </row>
    <row r="24" spans="1:33">
      <c r="A24" s="128"/>
      <c r="B24" s="293"/>
      <c r="C24" s="292"/>
      <c r="D24" s="292"/>
      <c r="E24" s="130" t="s">
        <v>196</v>
      </c>
      <c r="F24" s="135"/>
      <c r="G24" s="140"/>
      <c r="H24" s="135"/>
      <c r="I24" s="128"/>
      <c r="J24" s="135"/>
      <c r="K24" s="135"/>
      <c r="L24" s="135"/>
      <c r="M24" s="135"/>
      <c r="N24" s="135"/>
      <c r="O24" s="135"/>
      <c r="P24" s="135"/>
      <c r="Q24" s="135"/>
      <c r="R24" s="137"/>
      <c r="S24" s="135"/>
      <c r="T24" s="135"/>
      <c r="U24" s="135"/>
      <c r="V24" s="135"/>
      <c r="W24" s="295"/>
      <c r="X24" s="292"/>
      <c r="Y24" s="292"/>
      <c r="Z24" s="135"/>
      <c r="AA24" s="135"/>
      <c r="AB24" s="137"/>
      <c r="AC24" s="135"/>
      <c r="AD24" s="135"/>
      <c r="AF24" s="128"/>
      <c r="AG24" s="138"/>
    </row>
    <row r="25" spans="1:33">
      <c r="A25" s="134">
        <v>8</v>
      </c>
      <c r="B25" s="295"/>
      <c r="C25" s="292"/>
      <c r="D25" s="292"/>
      <c r="E25" s="130" t="s">
        <v>193</v>
      </c>
      <c r="F25" s="135"/>
      <c r="G25" s="136"/>
      <c r="H25" s="135"/>
      <c r="I25" s="135"/>
      <c r="J25" s="135"/>
      <c r="K25" s="135"/>
      <c r="L25" s="135"/>
      <c r="M25" s="135"/>
      <c r="N25" s="135"/>
      <c r="O25" s="135"/>
      <c r="P25" s="135"/>
      <c r="Q25" s="135"/>
      <c r="R25" s="137"/>
      <c r="S25" s="135"/>
      <c r="T25" s="135"/>
      <c r="U25" s="135"/>
      <c r="V25" s="135"/>
      <c r="W25" s="295"/>
      <c r="X25" s="292"/>
      <c r="Y25" s="292"/>
      <c r="Z25" s="135"/>
      <c r="AA25" s="135"/>
      <c r="AB25" s="137"/>
      <c r="AC25" s="135"/>
      <c r="AD25" s="133"/>
      <c r="AF25" s="138" t="s">
        <v>194</v>
      </c>
      <c r="AG25" s="139"/>
    </row>
    <row r="26" spans="1:33">
      <c r="A26" s="128"/>
      <c r="B26" s="293"/>
      <c r="C26" s="292"/>
      <c r="D26" s="292"/>
      <c r="E26" s="130" t="s">
        <v>204</v>
      </c>
      <c r="F26" s="135"/>
      <c r="G26" s="140"/>
      <c r="H26" s="135"/>
      <c r="I26" s="128"/>
      <c r="J26" s="135"/>
      <c r="K26" s="135"/>
      <c r="L26" s="135"/>
      <c r="M26" s="135"/>
      <c r="N26" s="135"/>
      <c r="O26" s="135"/>
      <c r="P26" s="135"/>
      <c r="Q26" s="135"/>
      <c r="R26" s="137"/>
      <c r="S26" s="135"/>
      <c r="T26" s="135"/>
      <c r="U26" s="135"/>
      <c r="V26" s="135"/>
      <c r="W26" s="295"/>
      <c r="X26" s="292"/>
      <c r="Y26" s="292"/>
      <c r="Z26" s="135"/>
      <c r="AA26" s="135"/>
      <c r="AB26" s="137"/>
      <c r="AC26" s="135"/>
      <c r="AD26" s="133"/>
      <c r="AF26" s="128"/>
      <c r="AG26" s="138"/>
    </row>
    <row r="27" spans="1:33">
      <c r="A27" s="128"/>
      <c r="B27" s="293"/>
      <c r="C27" s="292"/>
      <c r="D27" s="292"/>
      <c r="E27" s="130" t="s">
        <v>196</v>
      </c>
      <c r="F27" s="135"/>
      <c r="G27" s="140"/>
      <c r="H27" s="135"/>
      <c r="I27" s="128"/>
      <c r="J27" s="135"/>
      <c r="K27" s="135"/>
      <c r="L27" s="135"/>
      <c r="M27" s="135"/>
      <c r="N27" s="135"/>
      <c r="O27" s="135"/>
      <c r="P27" s="135"/>
      <c r="Q27" s="135"/>
      <c r="R27" s="137"/>
      <c r="S27" s="135"/>
      <c r="T27" s="135"/>
      <c r="U27" s="135"/>
      <c r="V27" s="135"/>
      <c r="W27" s="295"/>
      <c r="X27" s="292"/>
      <c r="Y27" s="292"/>
      <c r="Z27" s="135"/>
      <c r="AA27" s="135"/>
      <c r="AB27" s="137"/>
      <c r="AC27" s="135"/>
      <c r="AD27" s="135"/>
      <c r="AF27" s="128"/>
      <c r="AG27" s="138"/>
    </row>
    <row r="28" spans="1:33">
      <c r="A28" s="128"/>
      <c r="B28" s="291" t="s">
        <v>197</v>
      </c>
      <c r="C28" s="292"/>
      <c r="D28" s="292"/>
      <c r="E28" s="128"/>
      <c r="F28" s="128"/>
      <c r="G28" s="141"/>
      <c r="H28" s="128"/>
      <c r="I28" s="128"/>
      <c r="J28" s="128"/>
      <c r="K28" s="128"/>
      <c r="L28" s="128"/>
      <c r="M28" s="128"/>
      <c r="N28" s="128"/>
      <c r="O28" s="128"/>
      <c r="P28" s="128"/>
      <c r="Q28" s="128"/>
      <c r="R28" s="142"/>
      <c r="S28" s="128"/>
      <c r="T28" s="128"/>
      <c r="U28" s="128"/>
      <c r="V28" s="128"/>
      <c r="W28" s="293"/>
      <c r="X28" s="292"/>
      <c r="Y28" s="292"/>
      <c r="Z28" s="128"/>
      <c r="AA28" s="128"/>
      <c r="AB28" s="142"/>
      <c r="AC28" s="128"/>
      <c r="AD28" s="128"/>
      <c r="AF28" s="128"/>
      <c r="AG28" s="128"/>
    </row>
    <row r="29" spans="1:33">
      <c r="A29" s="128"/>
      <c r="B29" s="291" t="s">
        <v>198</v>
      </c>
      <c r="C29" s="292"/>
      <c r="D29" s="292"/>
      <c r="E29" s="128"/>
      <c r="F29" s="128"/>
      <c r="G29" s="128"/>
      <c r="H29" s="128"/>
      <c r="I29" s="128"/>
      <c r="J29" s="128"/>
      <c r="K29" s="128"/>
      <c r="L29" s="128"/>
      <c r="M29" s="128"/>
      <c r="N29" s="128"/>
      <c r="O29" s="128"/>
      <c r="P29" s="128"/>
      <c r="Q29" s="128"/>
      <c r="R29" s="142"/>
      <c r="S29" s="128"/>
      <c r="T29" s="128"/>
      <c r="U29" s="128"/>
      <c r="V29" s="128"/>
      <c r="W29" s="293"/>
      <c r="X29" s="292"/>
      <c r="Y29" s="292"/>
      <c r="Z29" s="128"/>
      <c r="AA29" s="128"/>
      <c r="AB29" s="142"/>
      <c r="AC29" s="128"/>
      <c r="AD29" s="143"/>
      <c r="AF29" s="128"/>
      <c r="AG29" s="128"/>
    </row>
    <row r="30" spans="1:33">
      <c r="A30" s="128"/>
      <c r="B30" s="291" t="s">
        <v>199</v>
      </c>
      <c r="C30" s="292"/>
      <c r="D30" s="292"/>
      <c r="E30" s="128"/>
      <c r="F30" s="128"/>
      <c r="G30" s="128"/>
      <c r="H30" s="128"/>
      <c r="I30" s="128"/>
      <c r="J30" s="128"/>
      <c r="K30" s="128"/>
      <c r="L30" s="128"/>
      <c r="M30" s="128"/>
      <c r="N30" s="128"/>
      <c r="O30" s="128"/>
      <c r="P30" s="128"/>
      <c r="Q30" s="128"/>
      <c r="R30" s="142"/>
      <c r="S30" s="128"/>
      <c r="T30" s="128"/>
      <c r="U30" s="128"/>
      <c r="V30" s="128"/>
      <c r="W30" s="293"/>
      <c r="X30" s="292"/>
      <c r="Y30" s="292"/>
      <c r="Z30" s="128"/>
      <c r="AA30" s="128"/>
      <c r="AB30" s="144">
        <v>60</v>
      </c>
      <c r="AC30" s="144">
        <v>60</v>
      </c>
      <c r="AD30" s="144">
        <v>60</v>
      </c>
      <c r="AF30" s="128"/>
      <c r="AG30" s="128"/>
    </row>
    <row r="31" spans="1:33">
      <c r="A31" s="128"/>
      <c r="B31" s="291" t="s">
        <v>200</v>
      </c>
      <c r="C31" s="292"/>
      <c r="D31" s="292"/>
      <c r="E31" s="128"/>
      <c r="F31" s="145">
        <v>900</v>
      </c>
      <c r="G31" s="145">
        <v>30</v>
      </c>
      <c r="H31" s="128"/>
      <c r="I31" s="128"/>
      <c r="J31" s="144">
        <v>45</v>
      </c>
      <c r="K31" s="144">
        <v>45</v>
      </c>
      <c r="L31" s="144">
        <v>45</v>
      </c>
      <c r="M31" s="144">
        <v>45</v>
      </c>
      <c r="N31" s="144">
        <v>45</v>
      </c>
      <c r="O31" s="144">
        <v>45</v>
      </c>
      <c r="P31" s="144">
        <v>45</v>
      </c>
      <c r="Q31" s="144">
        <v>45</v>
      </c>
      <c r="R31" s="144">
        <v>45</v>
      </c>
      <c r="S31" s="144">
        <v>45</v>
      </c>
      <c r="T31" s="144">
        <v>45</v>
      </c>
      <c r="U31" s="144">
        <v>45</v>
      </c>
      <c r="V31" s="144">
        <v>45</v>
      </c>
      <c r="W31" s="294">
        <v>45</v>
      </c>
      <c r="X31" s="294"/>
      <c r="Y31" s="294"/>
      <c r="Z31" s="144">
        <v>45</v>
      </c>
      <c r="AA31" s="144">
        <v>45</v>
      </c>
      <c r="AB31" s="144">
        <v>60</v>
      </c>
      <c r="AC31" s="144">
        <v>60</v>
      </c>
      <c r="AD31" s="144">
        <v>60</v>
      </c>
      <c r="AF31" s="140"/>
      <c r="AG31" s="128"/>
    </row>
    <row r="32" spans="1:33">
      <c r="A32" s="128"/>
      <c r="B32" s="291" t="s">
        <v>201</v>
      </c>
      <c r="C32" s="292"/>
      <c r="D32" s="292"/>
      <c r="E32" s="128"/>
      <c r="F32" s="128"/>
      <c r="G32" s="128"/>
      <c r="H32" s="128"/>
      <c r="I32" s="128"/>
      <c r="J32" s="128"/>
      <c r="K32" s="128"/>
      <c r="L32" s="128"/>
      <c r="M32" s="128"/>
      <c r="N32" s="128"/>
      <c r="O32" s="128"/>
      <c r="P32" s="128"/>
      <c r="Q32" s="128"/>
      <c r="R32" s="142"/>
      <c r="S32" s="128"/>
      <c r="T32" s="128"/>
      <c r="U32" s="128"/>
      <c r="V32" s="128"/>
      <c r="W32" s="293"/>
      <c r="X32" s="292"/>
      <c r="Y32" s="292"/>
      <c r="Z32" s="128"/>
      <c r="AA32" s="128"/>
      <c r="AB32" s="142"/>
      <c r="AC32" s="128"/>
      <c r="AD32" s="128"/>
      <c r="AF32" s="140"/>
      <c r="AG32" s="128"/>
    </row>
    <row r="33" hidden="1"/>
  </sheetData>
  <mergeCells count="62">
    <mergeCell ref="A2:I2"/>
    <mergeCell ref="W2:Y2"/>
    <mergeCell ref="B3:D3"/>
    <mergeCell ref="W3:Y3"/>
    <mergeCell ref="B4:D4"/>
    <mergeCell ref="W4:Y4"/>
    <mergeCell ref="B5:D5"/>
    <mergeCell ref="W5:Y5"/>
    <mergeCell ref="B6:D6"/>
    <mergeCell ref="W6:Y6"/>
    <mergeCell ref="B7:D7"/>
    <mergeCell ref="W7:Y7"/>
    <mergeCell ref="B8:D8"/>
    <mergeCell ref="W8:Y8"/>
    <mergeCell ref="B9:D9"/>
    <mergeCell ref="W9:Y9"/>
    <mergeCell ref="B10:D10"/>
    <mergeCell ref="W10:Y10"/>
    <mergeCell ref="B11:D11"/>
    <mergeCell ref="W11:Y11"/>
    <mergeCell ref="B12:D12"/>
    <mergeCell ref="W12:Y12"/>
    <mergeCell ref="B13:D13"/>
    <mergeCell ref="W13:Y13"/>
    <mergeCell ref="B14:D14"/>
    <mergeCell ref="W14:Y14"/>
    <mergeCell ref="B15:D15"/>
    <mergeCell ref="W15:Y15"/>
    <mergeCell ref="B16:D16"/>
    <mergeCell ref="W16:Y16"/>
    <mergeCell ref="B17:D17"/>
    <mergeCell ref="W17:Y17"/>
    <mergeCell ref="B18:D18"/>
    <mergeCell ref="W18:Y18"/>
    <mergeCell ref="B19:D19"/>
    <mergeCell ref="W19:Y19"/>
    <mergeCell ref="B20:D20"/>
    <mergeCell ref="W20:Y20"/>
    <mergeCell ref="B21:D21"/>
    <mergeCell ref="W21:Y21"/>
    <mergeCell ref="B22:D22"/>
    <mergeCell ref="W22:Y22"/>
    <mergeCell ref="B23:D23"/>
    <mergeCell ref="W23:Y23"/>
    <mergeCell ref="B24:D24"/>
    <mergeCell ref="W24:Y24"/>
    <mergeCell ref="B25:D25"/>
    <mergeCell ref="W25:Y25"/>
    <mergeCell ref="B26:D26"/>
    <mergeCell ref="W26:Y26"/>
    <mergeCell ref="B27:D27"/>
    <mergeCell ref="W27:Y27"/>
    <mergeCell ref="B28:D28"/>
    <mergeCell ref="W28:Y28"/>
    <mergeCell ref="B32:D32"/>
    <mergeCell ref="W32:Y32"/>
    <mergeCell ref="B29:D29"/>
    <mergeCell ref="W29:Y29"/>
    <mergeCell ref="B30:D30"/>
    <mergeCell ref="W30:Y30"/>
    <mergeCell ref="B31:D31"/>
    <mergeCell ref="W31:Y31"/>
  </mergeCells>
  <pageMargins left="0.7" right="0.7" top="0.75" bottom="0.75" header="0.3" footer="0.3"/>
  <pageSetup paperSize="9" scale="42"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Титульный 1</vt:lpstr>
      <vt:lpstr>Уч план 1</vt:lpstr>
      <vt:lpstr>Каталог дисциплин</vt:lpstr>
      <vt:lpstr>Лист3</vt:lpstr>
      <vt:lpstr>Лист3!Область_печати</vt:lpstr>
      <vt:lpstr>'Титульный 1'!Область_печати</vt:lpstr>
      <vt:lpstr>'Уч план 1'!Область_печати</vt:lpstr>
    </vt:vector>
  </TitlesOfParts>
  <Company>ОшГУ</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Учебный план_Прикладная информатика</dc:title>
  <dc:creator>Satgareev Marat</dc:creator>
  <cp:lastModifiedBy>User</cp:lastModifiedBy>
  <cp:lastPrinted>2023-08-29T09:42:04Z</cp:lastPrinted>
  <dcterms:created xsi:type="dcterms:W3CDTF">2004-05-28T06:33:29Z</dcterms:created>
  <dcterms:modified xsi:type="dcterms:W3CDTF">2024-07-16T03:20:19Z</dcterms:modified>
</cp:coreProperties>
</file>